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DB10198D-5EA5-4DE8-A19C-B5877F5A73E0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PSPR" sheetId="1" r:id="rId1"/>
  </sheets>
  <definedNames>
    <definedName name="_xlnm.Print_Area" localSheetId="0">PSPR!$A$1:$I$106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 l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<sst xmlns="http://schemas.openxmlformats.org/spreadsheetml/2006/main" count="65" uniqueCount="39">
  <si>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</si>
  <si>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</si>
  <si>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</si>
  <si>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</si>
  <si>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</si>
  <si>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</si>
  <si>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</si>
  <si>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</si>
  <si>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</si>
  <si>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</si>
  <si>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</si>
  <si>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</si>
  <si>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</si>
  <si>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</si>
  <si>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</si>
  <si>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</si>
  <si>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</si>
  <si>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</si>
  <si>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</si>
  <si>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</si>
  <si>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</si>
  <si>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</si>
  <si>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</si>
  <si>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</si>
  <si>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</si>
  <si>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</si>
  <si>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</si>
  <si>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</si>
  <si>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</si>
  <si>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</si>
  <si>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</si>
  <si>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</si>
  <si>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</si>
  <si>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</si>
  <si>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</si>
  <si>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</si>
  <si>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Public Safety Personnel Retirement 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</si>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</sst>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11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9" fontId="2" fillId="0" borderId="23" xfId="0" applyNumberFormat="1" applyFont="1" applyBorder="1" applyAlignment="1">
      <alignment horizontal="right" vertical="center"/>
    </xf>
    <xf numFmtId="9" fontId="11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95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4363074615673039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2527409471572E-2"/>
          <c:y val="0.16406281292498193"/>
          <c:w val="0.88535100684760559"/>
          <c:h val="0.6015636473916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PSPR!$B$58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PSPR!$C$61:$C$69</c:f>
              <c:numCache>
                <c:formatCode>0.0%</c:formatCode>
                <c:ptCount val="9"/>
                <c:pt idx="0">
                  <c:v>5.5853211009174314E-2</c:v>
                </c:pt>
                <c:pt idx="1">
                  <c:v>7.3394495412844041E-3</c:v>
                </c:pt>
                <c:pt idx="2">
                  <c:v>1.1009174311926606E-2</c:v>
                </c:pt>
                <c:pt idx="3">
                  <c:v>5.8715596330275233E-2</c:v>
                </c:pt>
                <c:pt idx="4">
                  <c:v>3.8532110091743121E-2</c:v>
                </c:pt>
                <c:pt idx="5">
                  <c:v>1.1009174311926606E-2</c:v>
                </c:pt>
                <c:pt idx="6">
                  <c:v>1.1009174311926606E-2</c:v>
                </c:pt>
                <c:pt idx="7">
                  <c:v>0</c:v>
                </c:pt>
                <c:pt idx="8">
                  <c:v>3.669724770642202E-2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9-4965-9624-6561AFFA2D38}"/>
            </c:ext>
          </c:extLst>
        </c:ser>
        <c:ser>
          <c:idx val="5"/>
          <c:order val="1"/>
          <c:tx>
            <c:strRef>
              <c:f>PSPR!$D$58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PSPR!$E$61:$E$69</c:f>
              <c:numCache>
                <c:formatCode>0.0%</c:formatCode>
                <c:ptCount val="9"/>
                <c:pt idx="0">
                  <c:v>5.6375266524520261E-2</c:v>
                </c:pt>
                <c:pt idx="1">
                  <c:v>1.279317697228145E-2</c:v>
                </c:pt>
                <c:pt idx="2">
                  <c:v>0</c:v>
                </c:pt>
                <c:pt idx="3">
                  <c:v>3.4115138592750532E-2</c:v>
                </c:pt>
                <c:pt idx="4">
                  <c:v>5.3304904051172705E-2</c:v>
                </c:pt>
                <c:pt idx="5">
                  <c:v>0</c:v>
                </c:pt>
                <c:pt idx="6">
                  <c:v>1.279317697228145E-2</c:v>
                </c:pt>
                <c:pt idx="7">
                  <c:v>0</c:v>
                </c:pt>
                <c:pt idx="8">
                  <c:v>2.1321961620469083E-2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49-4965-9624-6561AFFA2D38}"/>
            </c:ext>
          </c:extLst>
        </c:ser>
        <c:ser>
          <c:idx val="0"/>
          <c:order val="2"/>
          <c:tx>
            <c:strRef>
              <c:f>PSPR!$F$58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PSPR!$A$61:$A$69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PSPR!$G$61:$G$69</c:f>
              <c:numCache>
                <c:formatCode>0.0%</c:formatCode>
                <c:ptCount val="9"/>
                <c:pt idx="0">
                  <c:v>2.2612085769980507E-2</c:v>
                </c:pt>
                <c:pt idx="1">
                  <c:v>3.8986354775828458E-3</c:v>
                </c:pt>
                <c:pt idx="2">
                  <c:v>0</c:v>
                </c:pt>
                <c:pt idx="3">
                  <c:v>0</c:v>
                </c:pt>
                <c:pt idx="4">
                  <c:v>5.8479532163742687E-3</c:v>
                </c:pt>
                <c:pt idx="5">
                  <c:v>0</c:v>
                </c:pt>
                <c:pt idx="6">
                  <c:v>0.70175438596491224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9-4965-9624-6561AFFA2D38}"/>
            </c:ext>
          </c:extLst>
        </c:ser>
        <c:ser>
          <c:idx val="2"/>
          <c:order val="3"/>
          <c:tx>
            <c:strRef>
              <c:f>PSPR!$H$58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PSPR!$I$61:$I$69</c:f>
              <c:numCache>
                <c:formatCode>0.0%</c:formatCode>
                <c:ptCount val="9"/>
                <c:pt idx="0">
                  <c:v>3.4023904382470119E-2</c:v>
                </c:pt>
                <c:pt idx="1">
                  <c:v>3.9840637450199202E-3</c:v>
                </c:pt>
                <c:pt idx="2">
                  <c:v>0</c:v>
                </c:pt>
                <c:pt idx="3">
                  <c:v>1.9920318725099601E-2</c:v>
                </c:pt>
                <c:pt idx="4">
                  <c:v>1.1952191235059761E-2</c:v>
                </c:pt>
                <c:pt idx="5">
                  <c:v>0</c:v>
                </c:pt>
                <c:pt idx="6">
                  <c:v>0.66932270916334657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9-4965-9624-6561AFFA2D38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PSPR!$K$61:$K$69</c:f>
              <c:numCache>
                <c:formatCode>0.0%</c:formatCode>
                <c:ptCount val="9"/>
                <c:pt idx="0">
                  <c:v>3.0274725274725273E-2</c:v>
                </c:pt>
                <c:pt idx="1">
                  <c:v>2.7472527472527475E-3</c:v>
                </c:pt>
                <c:pt idx="2">
                  <c:v>0</c:v>
                </c:pt>
                <c:pt idx="3">
                  <c:v>8.241758241758242E-3</c:v>
                </c:pt>
                <c:pt idx="4">
                  <c:v>1.098901098901099E-2</c:v>
                </c:pt>
                <c:pt idx="5">
                  <c:v>0</c:v>
                </c:pt>
                <c:pt idx="6">
                  <c:v>0.70879120879120883</c:v>
                </c:pt>
                <c:pt idx="7">
                  <c:v>0</c:v>
                </c:pt>
                <c:pt idx="8">
                  <c:v>2.7472527472527475E-3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1-4E08-845C-9F520A16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816432"/>
        <c:axId val="881816040"/>
      </c:barChart>
      <c:catAx>
        <c:axId val="88181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181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81604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18164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17105361829776"/>
          <c:y val="0.92708497375328081"/>
          <c:w val="0.55439871635478766"/>
          <c:h val="7.2915209923083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844875666915718"/>
          <c:w val="0.86080740042532411"/>
          <c:h val="0.517242467930167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8-4566-97C7-B2F0A09EAE3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PSPR!$C$14:$C$23</c:f>
              <c:numCache>
                <c:formatCode>0.0%</c:formatCode>
                <c:ptCount val="10"/>
                <c:pt idx="0">
                  <c:v>0.95879999999999999</c:v>
                </c:pt>
                <c:pt idx="1">
                  <c:v>0.86219999999999997</c:v>
                </c:pt>
                <c:pt idx="2">
                  <c:v>0.8337</c:v>
                </c:pt>
                <c:pt idx="3">
                  <c:v>0.85699999999999998</c:v>
                </c:pt>
                <c:pt idx="4">
                  <c:v>0.78639999999999999</c:v>
                </c:pt>
                <c:pt idx="5">
                  <c:v>0.76980000000000004</c:v>
                </c:pt>
                <c:pt idx="6">
                  <c:v>0.80930000000000002</c:v>
                </c:pt>
                <c:pt idx="7">
                  <c:v>0.26590000000000003</c:v>
                </c:pt>
                <c:pt idx="8">
                  <c:v>0.26079999999999998</c:v>
                </c:pt>
                <c:pt idx="9">
                  <c:v>0.23619999999999999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8-4566-97C7-B2F0A09EAE3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8-4566-97C7-B2F0A09E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13496"/>
        <c:axId val="859813888"/>
      </c:lineChart>
      <c:catAx>
        <c:axId val="8598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138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34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19016941064"/>
          <c:w val="0.6648363185371059"/>
          <c:h val="8.1896444762586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16770087768914"/>
          <c:w val="0.85714439021074829"/>
          <c:h val="0.495835350892541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7-4125-9DA6-1592A2C2502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PSPR!$F$14:$F$23</c:f>
              <c:numCache>
                <c:formatCode>0.0%</c:formatCode>
                <c:ptCount val="10"/>
                <c:pt idx="0">
                  <c:v>0.97619999999999996</c:v>
                </c:pt>
                <c:pt idx="1">
                  <c:v>0.85270000000000001</c:v>
                </c:pt>
                <c:pt idx="2">
                  <c:v>0.80320000000000003</c:v>
                </c:pt>
                <c:pt idx="3">
                  <c:v>0.88200000000000001</c:v>
                </c:pt>
                <c:pt idx="4">
                  <c:v>0.74539999999999995</c:v>
                </c:pt>
                <c:pt idx="5">
                  <c:v>0.73699999999999999</c:v>
                </c:pt>
                <c:pt idx="6">
                  <c:v>0.7863</c:v>
                </c:pt>
                <c:pt idx="7">
                  <c:v>0.19189999999999999</c:v>
                </c:pt>
                <c:pt idx="8">
                  <c:v>0.2198</c:v>
                </c:pt>
                <c:pt idx="9">
                  <c:v>0.21679999999999999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7-4125-9DA6-1592A2C2502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PSPR!$A$14:$A$23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PSPR!$J$14:$J$23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37-4125-9DA6-1592A2C25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12712"/>
        <c:axId val="859815064"/>
      </c:lineChart>
      <c:catAx>
        <c:axId val="85981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150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12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140970</xdr:rowOff>
    </xdr:from>
    <xdr:to>
      <xdr:col>8</xdr:col>
      <xdr:colOff>409575</xdr:colOff>
      <xdr:row>86</xdr:row>
      <xdr:rowOff>78105</xdr:rowOff>
    </xdr:to>
    <xdr:graphicFrame macro="">
      <xdr:nvGraphicFramePr>
        <xdr:cNvPr id="1870" name="Chart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6</xdr:col>
      <xdr:colOff>514350</xdr:colOff>
      <xdr:row>38</xdr:row>
      <xdr:rowOff>0</xdr:rowOff>
    </xdr:to>
    <xdr:graphicFrame macro="">
      <xdr:nvGraphicFramePr>
        <xdr:cNvPr id="1871" name="Chart 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0</xdr:rowOff>
    </xdr:from>
    <xdr:to>
      <xdr:col>6</xdr:col>
      <xdr:colOff>514350</xdr:colOff>
      <xdr:row>54</xdr:row>
      <xdr:rowOff>0</xdr:rowOff>
    </xdr:to>
    <xdr:graphicFrame macro="">
      <xdr:nvGraphicFramePr>
        <xdr:cNvPr id="1872" name="Chart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773430</xdr:colOff>
      <xdr:row>113</xdr:row>
      <xdr:rowOff>0</xdr:rowOff>
    </xdr:to>
    <xdr:sp macro="" textlink="">
      <xdr:nvSpPr>
        <xdr:cNvPr id="1873" name="Text Box 27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95325" y="1890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733427</xdr:colOff>
      <xdr:row>23</xdr:row>
      <xdr:rowOff>123826</xdr:rowOff>
    </xdr:from>
    <xdr:to>
      <xdr:col>8</xdr:col>
      <xdr:colOff>466726</xdr:colOff>
      <xdr:row>27</xdr:row>
      <xdr:rowOff>104776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57827" y="4562476"/>
          <a:ext cx="1266824" cy="590550"/>
        </a:xfrm>
        <a:prstGeom prst="borderCallout1">
          <a:avLst>
            <a:gd name="adj1" fmla="val 12194"/>
            <a:gd name="adj2" fmla="val -8931"/>
            <a:gd name="adj3" fmla="val 33268"/>
            <a:gd name="adj4" fmla="val -167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123826</xdr:colOff>
      <xdr:row>38</xdr:row>
      <xdr:rowOff>133350</xdr:rowOff>
    </xdr:from>
    <xdr:to>
      <xdr:col>9</xdr:col>
      <xdr:colOff>114301</xdr:colOff>
      <xdr:row>41</xdr:row>
      <xdr:rowOff>95250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610226" y="6858000"/>
          <a:ext cx="1524000" cy="419100"/>
        </a:xfrm>
        <a:prstGeom prst="borderCallout1">
          <a:avLst>
            <a:gd name="adj1" fmla="val 18519"/>
            <a:gd name="adj2" fmla="val -8694"/>
            <a:gd name="adj3" fmla="val 45092"/>
            <a:gd name="adj4" fmla="val -117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1876" name="Text Box 54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85</xdr:row>
      <xdr:rowOff>38100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7625" y="140208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1" name="Text Box 7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2" name="Text Box 7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3" name="Text Box 7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4" name="Text Box 7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5" name="Text Box 7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886" name="Text Box 7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887" name="Text Box 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8" name="Text Box 8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89" name="Text Box 8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90" name="Text Box 8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91" name="Text Box 84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92" name="Text Box 8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93" name="Text Box 8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894" name="Text Box 8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895" name="Text Box 8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896" name="Text Box 8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0.93793</cdr:x>
      <cdr:y>0.5197</cdr:y>
    </cdr:from>
    <cdr:to>
      <cdr:x>0.98369</cdr:x>
      <cdr:y>0.73954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6" y="1270074"/>
          <a:ext cx="274163" cy="534057"/>
        </a:xfrm>
        <a:prstGeom xmlns:a="http://schemas.openxmlformats.org/drawingml/2006/main" prst="upArrow">
          <a:avLst>
            <a:gd name="adj1" fmla="val 50000"/>
            <a:gd name="adj2" fmla="val 48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0.35524</cdr:y>
    </cdr:from>
    <cdr:to>
      <cdr:x>0.99086</cdr:x>
      <cdr:y>0.52249</cdr:y>
    </cdr:to>
    <cdr:sp macro="" textlink="">
      <cdr:nvSpPr>
        <cdr:cNvPr id="2061" name="AutoShap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791571"/>
          <a:ext cx="226335" cy="371182"/>
        </a:xfrm>
        <a:prstGeom xmlns:a="http://schemas.openxmlformats.org/drawingml/2006/main" prst="downArrow">
          <a:avLst>
            <a:gd name="adj1" fmla="val 50000"/>
            <a:gd name="adj2" fmla="val 40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0.94496</cdr:x>
      <cdr:y>0.36797</cdr:y>
    </cdr:from>
    <cdr:to>
      <cdr:x>0.98865</cdr:x>
      <cdr:y>0.52612</cdr:y>
    </cdr:to>
    <cdr:sp macro="" textlink="">
      <cdr:nvSpPr>
        <cdr:cNvPr id="8198" name="AutoShape 10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847850"/>
          <a:ext cx="227614" cy="363045"/>
        </a:xfrm>
        <a:prstGeom xmlns:a="http://schemas.openxmlformats.org/drawingml/2006/main" prst="downArrow">
          <a:avLst>
            <a:gd name="adj1" fmla="val 50000"/>
            <a:gd name="adj2" fmla="val 398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625" style="4" customWidth="1"/>
    <col min="9" max="9" width="10.125" style="4" customWidth="1"/>
    <col min="10" max="10" width="10.75" style="5" customWidth="1"/>
    <col min="11" max="11" width="12.75" style="5" customWidth="1"/>
    <col min="12" max="12" width="9.875" style="5" customWidth="1"/>
    <col min="13" max="13" width="9.25" style="5" customWidth="1"/>
    <col min="14" max="49" width="5" style="5" customWidth="1"/>
    <col min="50" max="51" width="11.375" style="5" customWidth="1"/>
    <col min="52" max="16384" width="11.375" style="4"/>
  </cols>
  <sheetData>
    <row r="1" spans="1:50" ht="15" customHeight="1"/>
    <row r="2" spans="1:50" ht="22.8">
      <c r="A2" s="96" t="s">
        <v>36</v>
      </c>
      <c r="B2" s="96"/>
      <c r="C2" s="96"/>
      <c r="D2" s="96"/>
      <c r="E2" s="96"/>
      <c r="F2" s="96"/>
      <c r="G2" s="96"/>
      <c r="H2" s="90"/>
      <c r="I2" s="90"/>
      <c r="J2" s="6"/>
    </row>
    <row r="3" spans="1:50" ht="15.75" customHeight="1">
      <c r="A3" s="97" t="s">
        <v>35</v>
      </c>
      <c r="B3" s="97"/>
      <c r="C3" s="97"/>
      <c r="D3" s="97"/>
      <c r="E3" s="97"/>
      <c r="F3" s="97"/>
      <c r="G3" s="97"/>
      <c r="H3" s="90"/>
      <c r="I3" s="90"/>
      <c r="J3" s="6"/>
    </row>
    <row r="4" spans="1:50" ht="6.75" customHeight="1">
      <c r="F4" s="7"/>
    </row>
    <row r="5" spans="1:50" ht="13.8" thickBot="1">
      <c r="F5" s="7"/>
    </row>
    <row r="6" spans="1:50" s="1" customFormat="1" ht="14.4" thickBot="1">
      <c r="A6" s="8" t="s">
        <v>14</v>
      </c>
      <c r="B6" s="9">
        <v>2013</v>
      </c>
      <c r="C6" s="9" t="s">
        <v>34</v>
      </c>
      <c r="D6" s="9">
        <v>2016</v>
      </c>
      <c r="E6" s="9">
        <v>2017</v>
      </c>
      <c r="F6" s="9">
        <v>2018</v>
      </c>
      <c r="G6" s="66">
        <v>2019</v>
      </c>
      <c r="H6" s="76">
        <v>2020</v>
      </c>
      <c r="I6" s="76">
        <v>2021</v>
      </c>
      <c r="J6" s="76">
        <v>2022</v>
      </c>
      <c r="K6" s="65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50" s="1" customFormat="1" ht="14.4" thickBot="1">
      <c r="A7" s="10" t="s">
        <v>15</v>
      </c>
      <c r="B7" s="11">
        <v>1</v>
      </c>
      <c r="C7" s="11">
        <v>1</v>
      </c>
      <c r="D7" s="11">
        <v>1</v>
      </c>
      <c r="E7" s="11">
        <v>0.95799999999999996</v>
      </c>
      <c r="F7" s="11">
        <v>0.98180000000000001</v>
      </c>
      <c r="G7" s="67">
        <v>0.9</v>
      </c>
      <c r="H7" s="102">
        <v>0.7833</v>
      </c>
      <c r="I7" s="102">
        <v>0.84</v>
      </c>
      <c r="J7" s="102">
        <v>0.70669999999999999</v>
      </c>
      <c r="K7" s="103">
        <v>0.88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50" ht="15" customHeight="1">
      <c r="D8" s="3" t="s">
        <v>33</v>
      </c>
      <c r="H8" s="104"/>
      <c r="I8" s="104"/>
      <c r="J8" s="105"/>
      <c r="K8" s="105"/>
    </row>
    <row r="9" spans="1:50" ht="15" customHeight="1">
      <c r="D9" s="3"/>
    </row>
    <row r="10" spans="1:50" ht="17.399999999999999">
      <c r="A10" s="98" t="s">
        <v>26</v>
      </c>
      <c r="B10" s="98"/>
      <c r="C10" s="98"/>
      <c r="D10" s="98"/>
      <c r="E10" s="98"/>
      <c r="F10" s="98"/>
      <c r="G10" s="98"/>
      <c r="H10" s="99"/>
      <c r="I10" s="99"/>
    </row>
    <row r="11" spans="1:50" ht="12" customHeight="1" thickBot="1">
      <c r="A11" s="101"/>
      <c r="B11" s="101"/>
      <c r="C11" s="101"/>
      <c r="D11" s="101"/>
      <c r="E11" s="101"/>
      <c r="F11" s="101"/>
      <c r="G11" s="101"/>
      <c r="H11" s="12"/>
      <c r="J11" s="4"/>
    </row>
    <row r="12" spans="1:50" s="1" customFormat="1" ht="14.4" thickBot="1">
      <c r="B12" s="91" t="s">
        <v>10</v>
      </c>
      <c r="C12" s="92"/>
      <c r="D12" s="93"/>
      <c r="E12" s="91" t="s">
        <v>13</v>
      </c>
      <c r="F12" s="94"/>
      <c r="G12" s="95"/>
      <c r="H12" s="13" t="s">
        <v>21</v>
      </c>
      <c r="I12" s="89" t="s">
        <v>24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21">
        <v>2013</v>
      </c>
      <c r="B14" s="22">
        <v>0.6</v>
      </c>
      <c r="C14" s="23">
        <v>0.95879999999999999</v>
      </c>
      <c r="D14" s="24">
        <v>3.9124309092879617E-2</v>
      </c>
      <c r="E14" s="22">
        <v>0.6</v>
      </c>
      <c r="F14" s="23">
        <v>0.97619999999999996</v>
      </c>
      <c r="G14" s="24">
        <v>6.8169383958857549E-2</v>
      </c>
      <c r="H14" s="25" t="s">
        <v>25</v>
      </c>
      <c r="I14" s="57">
        <v>0.70809999999999995</v>
      </c>
      <c r="J14" s="57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3.8">
      <c r="A15" s="21">
        <v>2015</v>
      </c>
      <c r="B15" s="22">
        <v>0.6</v>
      </c>
      <c r="C15" s="23">
        <v>0.86219999999999997</v>
      </c>
      <c r="D15" s="24">
        <f t="shared" ref="D15:D19" si="0">(C15-C14)/C14</f>
        <v>-0.1007509386733417</v>
      </c>
      <c r="E15" s="22">
        <v>0.6</v>
      </c>
      <c r="F15" s="23">
        <v>0.85270000000000001</v>
      </c>
      <c r="G15" s="24">
        <f t="shared" ref="G15:G19" si="1">(F15-F14)/F14</f>
        <v>-0.12651096086867439</v>
      </c>
      <c r="H15" s="25" t="s">
        <v>25</v>
      </c>
      <c r="I15" s="57">
        <v>0.70830000000000004</v>
      </c>
      <c r="J15" s="57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28" customFormat="1" ht="13.8">
      <c r="A16" s="21">
        <v>2016</v>
      </c>
      <c r="B16" s="22">
        <v>0.6</v>
      </c>
      <c r="C16" s="23">
        <v>0.8337</v>
      </c>
      <c r="D16" s="24">
        <f t="shared" si="0"/>
        <v>-3.3054975643702127E-2</v>
      </c>
      <c r="E16" s="22">
        <v>0.6</v>
      </c>
      <c r="F16" s="23">
        <v>0.80320000000000003</v>
      </c>
      <c r="G16" s="24">
        <f t="shared" si="1"/>
        <v>-5.8050897150228674E-2</v>
      </c>
      <c r="H16" s="25" t="s">
        <v>25</v>
      </c>
      <c r="I16" s="57">
        <v>0.71579999999999999</v>
      </c>
      <c r="J16" s="57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1" customFormat="1" ht="13.8">
      <c r="A17" s="21">
        <v>2017</v>
      </c>
      <c r="B17" s="22">
        <v>0.6</v>
      </c>
      <c r="C17" s="23">
        <v>0.85699999999999998</v>
      </c>
      <c r="D17" s="24">
        <f t="shared" si="0"/>
        <v>2.7947703010675288E-2</v>
      </c>
      <c r="E17" s="22">
        <v>0.6</v>
      </c>
      <c r="F17" s="23">
        <v>0.88200000000000001</v>
      </c>
      <c r="G17" s="24">
        <f t="shared" si="1"/>
        <v>9.8107569721115506E-2</v>
      </c>
      <c r="H17" s="25" t="s">
        <v>25</v>
      </c>
      <c r="I17" s="57">
        <v>0.75170000000000003</v>
      </c>
      <c r="J17" s="57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4.4" thickBot="1">
      <c r="A18" s="21">
        <v>2018</v>
      </c>
      <c r="B18" s="58">
        <v>0.6</v>
      </c>
      <c r="C18" s="59">
        <v>0.78639999999999999</v>
      </c>
      <c r="D18" s="60">
        <f t="shared" si="0"/>
        <v>-8.2380396732788796E-2</v>
      </c>
      <c r="E18" s="58">
        <v>0.6</v>
      </c>
      <c r="F18" s="59">
        <v>0.74539999999999995</v>
      </c>
      <c r="G18" s="60">
        <f t="shared" si="1"/>
        <v>-0.15487528344671209</v>
      </c>
      <c r="H18" s="25" t="s">
        <v>25</v>
      </c>
      <c r="I18" s="57">
        <v>0.75929999999999997</v>
      </c>
      <c r="J18" s="57">
        <v>0.71540000000000004</v>
      </c>
      <c r="T18" s="29"/>
      <c r="U18" s="30"/>
      <c r="X18" s="29"/>
      <c r="Y18" s="30"/>
    </row>
    <row r="19" spans="1:50" ht="14.4" thickBot="1">
      <c r="A19" s="69">
        <v>2019</v>
      </c>
      <c r="B19" s="70">
        <v>0.6</v>
      </c>
      <c r="C19" s="71">
        <v>0.76980000000000004</v>
      </c>
      <c r="D19" s="72">
        <f t="shared" si="0"/>
        <v>-2.1108850457782234E-2</v>
      </c>
      <c r="E19" s="73">
        <v>0.6</v>
      </c>
      <c r="F19" s="71">
        <v>0.73699999999999999</v>
      </c>
      <c r="G19" s="72">
        <f t="shared" si="1"/>
        <v>-1.126911725248184E-2</v>
      </c>
      <c r="H19" s="74" t="s">
        <v>25</v>
      </c>
      <c r="I19" s="57">
        <v>0.73650000000000004</v>
      </c>
      <c r="J19" s="57">
        <v>0.69230000000000003</v>
      </c>
      <c r="T19" s="31"/>
      <c r="X19" s="31"/>
    </row>
    <row r="20" spans="1:50" ht="14.4" thickBot="1">
      <c r="A20" s="77">
        <v>2020</v>
      </c>
      <c r="B20" s="78">
        <v>0.6</v>
      </c>
      <c r="C20" s="79">
        <v>0.80930000000000002</v>
      </c>
      <c r="D20" s="80">
        <f>(C20-C19)/C19</f>
        <v>5.1312029098467105E-2</v>
      </c>
      <c r="E20" s="81">
        <v>0.6</v>
      </c>
      <c r="F20" s="79">
        <v>0.7863</v>
      </c>
      <c r="G20" s="80">
        <f>(F20-F19)/F19</f>
        <v>6.6892808683853472E-2</v>
      </c>
      <c r="H20" s="82" t="s">
        <v>25</v>
      </c>
      <c r="I20" s="83">
        <v>0.73699999999999999</v>
      </c>
      <c r="J20" s="83">
        <v>0.70799999999999996</v>
      </c>
      <c r="T20" s="29"/>
      <c r="U20" s="30"/>
      <c r="X20" s="29"/>
      <c r="Y20" s="30"/>
    </row>
    <row r="21" spans="1:50" ht="14.4" thickBot="1">
      <c r="A21" s="77">
        <v>2021</v>
      </c>
      <c r="B21" s="78">
        <v>0.6</v>
      </c>
      <c r="C21" s="79">
        <v>0.26590000000000003</v>
      </c>
      <c r="D21" s="80">
        <f>(C21-C20)/C20</f>
        <v>-0.67144445817373033</v>
      </c>
      <c r="E21" s="81">
        <v>0.6</v>
      </c>
      <c r="F21" s="79">
        <v>0.19189999999999999</v>
      </c>
      <c r="G21" s="80">
        <f>(F21-F20)/F20</f>
        <v>-0.75594556784942135</v>
      </c>
      <c r="H21" s="82" t="s">
        <v>37</v>
      </c>
      <c r="I21" s="83">
        <v>0.48699999999999999</v>
      </c>
      <c r="J21" s="83">
        <v>0.46700000000000003</v>
      </c>
      <c r="T21" s="29"/>
      <c r="U21" s="30"/>
      <c r="X21" s="29"/>
      <c r="Y21" s="30"/>
    </row>
    <row r="22" spans="1:50" ht="14.4" thickBot="1">
      <c r="A22" s="77">
        <v>2022</v>
      </c>
      <c r="B22" s="78">
        <v>0.6</v>
      </c>
      <c r="C22" s="79">
        <v>0.26079999999999998</v>
      </c>
      <c r="D22" s="80">
        <f>(C22-C21)/C21</f>
        <v>-1.918014291086893E-2</v>
      </c>
      <c r="E22" s="81">
        <v>0.6</v>
      </c>
      <c r="F22" s="79">
        <v>0.2198</v>
      </c>
      <c r="G22" s="80">
        <f>(F22-F21)/F21</f>
        <v>0.14538822303282964</v>
      </c>
      <c r="H22" s="82" t="s">
        <v>37</v>
      </c>
      <c r="I22" s="83">
        <v>0.50949999999999995</v>
      </c>
      <c r="J22" s="83">
        <v>0.51470000000000005</v>
      </c>
      <c r="T22" s="31"/>
      <c r="X22" s="31"/>
    </row>
    <row r="23" spans="1:50" ht="14.4" thickBot="1">
      <c r="A23" s="68">
        <v>2023</v>
      </c>
      <c r="B23" s="61">
        <v>0.6</v>
      </c>
      <c r="C23" s="62">
        <v>0.23619999999999999</v>
      </c>
      <c r="D23" s="63">
        <f>(C23-C22)/C22</f>
        <v>-9.432515337423307E-2</v>
      </c>
      <c r="E23" s="64">
        <v>0.6</v>
      </c>
      <c r="F23" s="62">
        <v>0.21679999999999999</v>
      </c>
      <c r="G23" s="63">
        <f>(F23-F22)/F22</f>
        <v>-1.3648771610555062E-2</v>
      </c>
      <c r="H23" s="75" t="s">
        <v>37</v>
      </c>
      <c r="I23" s="84">
        <v>0.4698</v>
      </c>
      <c r="J23" s="84">
        <v>0.45379999999999998</v>
      </c>
      <c r="T23" s="29"/>
      <c r="U23" s="30"/>
      <c r="X23" s="29"/>
      <c r="Y23" s="30"/>
    </row>
    <row r="24" spans="1:50">
      <c r="T24" s="29"/>
      <c r="U24" s="30"/>
      <c r="X24" s="29"/>
      <c r="Y24" s="30"/>
    </row>
    <row r="25" spans="1:50">
      <c r="T25" s="29"/>
      <c r="U25" s="30"/>
      <c r="X25" s="29"/>
      <c r="Y25" s="30"/>
    </row>
    <row r="26" spans="1:50">
      <c r="T26" s="29"/>
      <c r="U26" s="30"/>
      <c r="X26" s="29"/>
      <c r="Y26" s="30"/>
    </row>
    <row r="27" spans="1:50">
      <c r="T27" s="29"/>
      <c r="U27" s="30"/>
      <c r="X27" s="29"/>
      <c r="Y27" s="30"/>
    </row>
    <row r="28" spans="1:50">
      <c r="T28" s="29"/>
      <c r="U28" s="30"/>
      <c r="X28" s="29"/>
      <c r="Y28" s="30"/>
    </row>
    <row r="29" spans="1:50">
      <c r="T29" s="29"/>
      <c r="U29" s="30"/>
      <c r="X29" s="29"/>
      <c r="Y29" s="30"/>
    </row>
    <row r="30" spans="1:50">
      <c r="L30" s="30"/>
      <c r="M30" s="30"/>
    </row>
    <row r="32" spans="1:50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41" ht="12" customHeight="1"/>
    <row r="55" spans="1:41" ht="12" customHeight="1"/>
    <row r="56" spans="1:41" ht="19.05" customHeight="1">
      <c r="A56" s="100" t="s">
        <v>23</v>
      </c>
      <c r="B56" s="100"/>
      <c r="C56" s="100"/>
      <c r="D56" s="100"/>
      <c r="E56" s="100"/>
      <c r="F56" s="100"/>
      <c r="G56" s="100"/>
      <c r="H56" s="99"/>
      <c r="I56" s="99"/>
    </row>
    <row r="57" spans="1:41" ht="12.6" thickBot="1"/>
    <row r="58" spans="1:41" s="7" customFormat="1" ht="14.1" customHeight="1" thickBot="1">
      <c r="B58" s="86">
        <v>2019</v>
      </c>
      <c r="C58" s="87"/>
      <c r="D58" s="86">
        <v>2020</v>
      </c>
      <c r="E58" s="87"/>
      <c r="F58" s="86">
        <v>2021</v>
      </c>
      <c r="G58" s="87"/>
      <c r="H58" s="86">
        <v>2022</v>
      </c>
      <c r="I58" s="87"/>
      <c r="J58" s="86">
        <v>2023</v>
      </c>
      <c r="K58" s="8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1:41" s="7" customFormat="1" ht="13.8" thickBot="1">
      <c r="A59" s="54" t="s">
        <v>7</v>
      </c>
      <c r="B59" s="33" t="s">
        <v>8</v>
      </c>
      <c r="C59" s="17" t="s">
        <v>9</v>
      </c>
      <c r="D59" s="33" t="s">
        <v>8</v>
      </c>
      <c r="E59" s="17" t="s">
        <v>9</v>
      </c>
      <c r="F59" s="33" t="s">
        <v>8</v>
      </c>
      <c r="G59" s="17" t="s">
        <v>9</v>
      </c>
      <c r="H59" s="33" t="s">
        <v>8</v>
      </c>
      <c r="I59" s="17" t="s">
        <v>9</v>
      </c>
      <c r="J59" s="33" t="s">
        <v>8</v>
      </c>
      <c r="K59" s="17" t="s">
        <v>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1:41" s="7" customFormat="1" ht="13.2">
      <c r="A60" s="37" t="s">
        <v>0</v>
      </c>
      <c r="B60" s="34">
        <v>209.78</v>
      </c>
      <c r="C60" s="35">
        <v>0.76983486238532106</v>
      </c>
      <c r="D60" s="34">
        <v>189.78</v>
      </c>
      <c r="E60" s="35">
        <v>0.80929637526652454</v>
      </c>
      <c r="F60" s="34">
        <v>68.200000000000017</v>
      </c>
      <c r="G60" s="35">
        <v>0.26588693957115017</v>
      </c>
      <c r="H60" s="34">
        <v>65.460000000000008</v>
      </c>
      <c r="I60" s="35">
        <v>0.26079681274900401</v>
      </c>
      <c r="J60" s="34">
        <v>85.98</v>
      </c>
      <c r="K60" s="35">
        <v>0.23620879120879121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s="7" customFormat="1" ht="13.2">
      <c r="A61" s="37" t="s">
        <v>20</v>
      </c>
      <c r="B61" s="38">
        <v>15.22</v>
      </c>
      <c r="C61" s="39">
        <v>5.5853211009174314E-2</v>
      </c>
      <c r="D61" s="38">
        <v>13.22</v>
      </c>
      <c r="E61" s="39">
        <v>5.6375266524520261E-2</v>
      </c>
      <c r="F61" s="38">
        <v>5.8</v>
      </c>
      <c r="G61" s="39">
        <v>2.2612085769980507E-2</v>
      </c>
      <c r="H61" s="38">
        <v>8.5399999999999991</v>
      </c>
      <c r="I61" s="39">
        <v>3.4023904382470119E-2</v>
      </c>
      <c r="J61" s="38">
        <v>11.02</v>
      </c>
      <c r="K61" s="39">
        <v>3.0274725274725273E-2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s="7" customFormat="1" ht="13.2">
      <c r="A62" s="37" t="s">
        <v>3</v>
      </c>
      <c r="B62" s="38">
        <v>2</v>
      </c>
      <c r="C62" s="39">
        <v>7.3394495412844041E-3</v>
      </c>
      <c r="D62" s="38">
        <v>3</v>
      </c>
      <c r="E62" s="39">
        <v>1.279317697228145E-2</v>
      </c>
      <c r="F62" s="38">
        <v>1</v>
      </c>
      <c r="G62" s="39">
        <v>3.8986354775828458E-3</v>
      </c>
      <c r="H62" s="38">
        <v>1</v>
      </c>
      <c r="I62" s="39">
        <v>3.9840637450199202E-3</v>
      </c>
      <c r="J62" s="38">
        <v>1</v>
      </c>
      <c r="K62" s="39">
        <v>2.7472527472527475E-3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</row>
    <row r="63" spans="1:41" s="7" customFormat="1" ht="13.2">
      <c r="A63" s="37" t="s">
        <v>1</v>
      </c>
      <c r="B63" s="38">
        <v>3</v>
      </c>
      <c r="C63" s="39">
        <v>1.1009174311926606E-2</v>
      </c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9">
        <v>0</v>
      </c>
      <c r="J63" s="38">
        <v>0</v>
      </c>
      <c r="K63" s="39"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1:41" s="7" customFormat="1" ht="13.2">
      <c r="A64" s="37" t="s">
        <v>2</v>
      </c>
      <c r="B64" s="38">
        <v>16</v>
      </c>
      <c r="C64" s="39">
        <v>5.8715596330275233E-2</v>
      </c>
      <c r="D64" s="38">
        <v>8</v>
      </c>
      <c r="E64" s="39">
        <v>3.4115138592750532E-2</v>
      </c>
      <c r="F64" s="38">
        <v>0</v>
      </c>
      <c r="G64" s="39">
        <v>0</v>
      </c>
      <c r="H64" s="38">
        <v>5</v>
      </c>
      <c r="I64" s="39">
        <v>1.9920318725099601E-2</v>
      </c>
      <c r="J64" s="38">
        <v>3</v>
      </c>
      <c r="K64" s="39">
        <v>8.241758241758242E-3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51" s="7" customFormat="1" ht="12.75" customHeight="1">
      <c r="A65" s="40" t="s">
        <v>16</v>
      </c>
      <c r="B65" s="38">
        <v>10.5</v>
      </c>
      <c r="C65" s="39">
        <v>3.8532110091743121E-2</v>
      </c>
      <c r="D65" s="38">
        <v>12.5</v>
      </c>
      <c r="E65" s="39">
        <v>5.3304904051172705E-2</v>
      </c>
      <c r="F65" s="38">
        <v>1.5</v>
      </c>
      <c r="G65" s="39">
        <v>5.8479532163742687E-3</v>
      </c>
      <c r="H65" s="38">
        <v>3</v>
      </c>
      <c r="I65" s="39">
        <v>1.1952191235059761E-2</v>
      </c>
      <c r="J65" s="38">
        <v>4</v>
      </c>
      <c r="K65" s="39">
        <v>1.098901098901099E-2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51" s="7" customFormat="1" ht="13.2">
      <c r="A66" s="37" t="s">
        <v>28</v>
      </c>
      <c r="B66" s="38">
        <v>3</v>
      </c>
      <c r="C66" s="39">
        <v>1.1009174311926606E-2</v>
      </c>
      <c r="D66" s="38">
        <v>0</v>
      </c>
      <c r="E66" s="39">
        <v>0</v>
      </c>
      <c r="F66" s="38">
        <v>0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51" s="7" customFormat="1" ht="13.2">
      <c r="A67" s="37" t="s">
        <v>27</v>
      </c>
      <c r="B67" s="38">
        <v>3</v>
      </c>
      <c r="C67" s="39">
        <v>1.1009174311926606E-2</v>
      </c>
      <c r="D67" s="38">
        <v>3</v>
      </c>
      <c r="E67" s="39">
        <v>1.279317697228145E-2</v>
      </c>
      <c r="F67" s="38">
        <v>180</v>
      </c>
      <c r="G67" s="39">
        <v>0.70175438596491224</v>
      </c>
      <c r="H67" s="38">
        <v>168</v>
      </c>
      <c r="I67" s="39">
        <v>0.66932270916334657</v>
      </c>
      <c r="J67" s="38">
        <v>258</v>
      </c>
      <c r="K67" s="39">
        <v>0.70879120879120883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</row>
    <row r="68" spans="1:51" s="7" customFormat="1" ht="13.2">
      <c r="A68" s="37" t="s">
        <v>5</v>
      </c>
      <c r="B68" s="38">
        <v>0</v>
      </c>
      <c r="C68" s="39">
        <v>0</v>
      </c>
      <c r="D68" s="38">
        <v>0</v>
      </c>
      <c r="E68" s="39">
        <v>0</v>
      </c>
      <c r="F68" s="38">
        <v>0</v>
      </c>
      <c r="G68" s="39">
        <v>0</v>
      </c>
      <c r="H68" s="38">
        <v>0</v>
      </c>
      <c r="I68" s="39">
        <v>0</v>
      </c>
      <c r="J68" s="38">
        <v>0</v>
      </c>
      <c r="K68" s="39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1:51" s="7" customFormat="1" ht="13.2">
      <c r="A69" s="37" t="s">
        <v>4</v>
      </c>
      <c r="B69" s="38">
        <v>10</v>
      </c>
      <c r="C69" s="39">
        <v>3.669724770642202E-2</v>
      </c>
      <c r="D69" s="38">
        <v>5</v>
      </c>
      <c r="E69" s="39">
        <v>2.1321961620469083E-2</v>
      </c>
      <c r="F69" s="38">
        <v>0</v>
      </c>
      <c r="G69" s="39">
        <v>0</v>
      </c>
      <c r="H69" s="38">
        <v>0</v>
      </c>
      <c r="I69" s="39">
        <v>0</v>
      </c>
      <c r="J69" s="38">
        <v>1</v>
      </c>
      <c r="K69" s="39">
        <v>2.7472527472527475E-3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  <row r="70" spans="1:51" s="7" customFormat="1" ht="13.8" thickBot="1">
      <c r="A70" s="37" t="s">
        <v>6</v>
      </c>
      <c r="B70" s="55">
        <v>272.5</v>
      </c>
      <c r="C70" s="56">
        <v>1</v>
      </c>
      <c r="D70" s="55">
        <v>234.5</v>
      </c>
      <c r="E70" s="56">
        <v>1</v>
      </c>
      <c r="F70" s="55">
        <v>256.5</v>
      </c>
      <c r="G70" s="56">
        <v>1</v>
      </c>
      <c r="H70" s="55">
        <v>251</v>
      </c>
      <c r="I70" s="56">
        <v>1</v>
      </c>
      <c r="J70" s="55">
        <v>364</v>
      </c>
      <c r="K70" s="56"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51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s="7" customFormat="1" ht="13.2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51" s="7" customFormat="1" ht="13.2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90" spans="1:51" ht="41.1" customHeight="1">
      <c r="A90" s="45"/>
      <c r="B90" s="88" t="s">
        <v>29</v>
      </c>
      <c r="C90" s="88"/>
      <c r="D90" s="88"/>
      <c r="E90" s="88"/>
      <c r="F90" s="88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13.8" thickBot="1">
      <c r="B92" s="7"/>
      <c r="D92" s="47">
        <v>2019</v>
      </c>
      <c r="E92" s="47">
        <v>2020</v>
      </c>
      <c r="F92" s="47">
        <v>2021</v>
      </c>
      <c r="G92" s="47">
        <v>2022</v>
      </c>
      <c r="H92" s="47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7" customFormat="1" ht="13.2">
      <c r="B93" s="37" t="s">
        <v>20</v>
      </c>
      <c r="C93" s="48"/>
      <c r="D93" s="49">
        <v>10</v>
      </c>
      <c r="E93" s="49">
        <v>9</v>
      </c>
      <c r="F93" s="49">
        <v>5</v>
      </c>
      <c r="G93" s="49">
        <v>5</v>
      </c>
      <c r="H93" s="49">
        <v>12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51" s="7" customFormat="1" ht="13.2">
      <c r="B94" s="37" t="s">
        <v>3</v>
      </c>
      <c r="C94" s="50"/>
      <c r="D94" s="51">
        <v>5</v>
      </c>
      <c r="E94" s="51">
        <v>4</v>
      </c>
      <c r="F94" s="51">
        <v>2</v>
      </c>
      <c r="G94" s="51">
        <v>3</v>
      </c>
      <c r="H94" s="51">
        <v>3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51" s="7" customFormat="1" ht="13.2">
      <c r="B95" s="37" t="s">
        <v>38</v>
      </c>
      <c r="C95" s="50"/>
      <c r="D95" s="51">
        <v>4</v>
      </c>
      <c r="E95" s="51">
        <v>3</v>
      </c>
      <c r="F95" s="51">
        <v>6</v>
      </c>
      <c r="G95" s="51">
        <v>4</v>
      </c>
      <c r="H95" s="51">
        <v>6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51" s="7" customFormat="1" ht="13.2">
      <c r="B96" s="37" t="s">
        <v>2</v>
      </c>
      <c r="C96" s="50"/>
      <c r="D96" s="51">
        <v>4</v>
      </c>
      <c r="E96" s="51">
        <v>4</v>
      </c>
      <c r="F96" s="51">
        <v>2</v>
      </c>
      <c r="G96" s="51">
        <v>0</v>
      </c>
      <c r="H96" s="51">
        <v>3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63" s="7" customFormat="1" ht="12.75" customHeight="1">
      <c r="B97" s="40" t="s">
        <v>16</v>
      </c>
      <c r="C97" s="50"/>
      <c r="D97" s="51">
        <v>23</v>
      </c>
      <c r="E97" s="51">
        <v>20</v>
      </c>
      <c r="F97" s="51">
        <v>21</v>
      </c>
      <c r="G97" s="51">
        <v>28</v>
      </c>
      <c r="H97" s="51">
        <v>33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63" s="7" customFormat="1" ht="15" customHeight="1">
      <c r="B98" s="37" t="s">
        <v>27</v>
      </c>
      <c r="C98" s="50"/>
      <c r="D98" s="51">
        <v>34</v>
      </c>
      <c r="E98" s="51">
        <v>26</v>
      </c>
      <c r="F98" s="51">
        <v>40</v>
      </c>
      <c r="G98" s="51">
        <v>42</v>
      </c>
      <c r="H98" s="51">
        <v>50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63" s="7" customFormat="1" ht="15" customHeight="1">
      <c r="B99" s="37" t="s">
        <v>5</v>
      </c>
      <c r="C99" s="50"/>
      <c r="D99" s="51">
        <v>0</v>
      </c>
      <c r="E99" s="51">
        <v>2</v>
      </c>
      <c r="F99" s="51">
        <v>0</v>
      </c>
      <c r="G99" s="51">
        <v>0</v>
      </c>
      <c r="H99" s="51">
        <v>1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63" s="7" customFormat="1" ht="13.8" thickBot="1">
      <c r="B100" s="37" t="s">
        <v>4</v>
      </c>
      <c r="C100" s="48"/>
      <c r="D100" s="52">
        <v>1</v>
      </c>
      <c r="E100" s="52">
        <v>3</v>
      </c>
      <c r="F100" s="52">
        <v>1</v>
      </c>
      <c r="G100" s="52">
        <v>0</v>
      </c>
      <c r="H100" s="52">
        <v>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3" spans="2:63" ht="18.75" customHeight="1">
      <c r="B103" s="88" t="s">
        <v>30</v>
      </c>
      <c r="C103" s="88"/>
      <c r="D103" s="88"/>
      <c r="E103" s="88"/>
      <c r="F103" s="88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85">
        <v>22.55</v>
      </c>
      <c r="D105" s="41" t="s">
        <v>31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53">
        <v>40.85</v>
      </c>
      <c r="D106" s="41" t="s">
        <v>32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A2:I2"/>
    <mergeCell ref="A3:I3"/>
    <mergeCell ref="A10:I10"/>
    <mergeCell ref="A56:I56"/>
    <mergeCell ref="A11:G11"/>
    <mergeCell ref="D58:E58"/>
    <mergeCell ref="B103:F103"/>
    <mergeCell ref="I12:J12"/>
    <mergeCell ref="B90:F90"/>
    <mergeCell ref="B12:D12"/>
    <mergeCell ref="E12:G12"/>
    <mergeCell ref="B58:C58"/>
    <mergeCell ref="F58:G58"/>
    <mergeCell ref="H58:I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PSPR</vt:lpstr>
      <vt:lpstr>PSPR!Print_Area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2011-10-14T21:21:51Z</cp:lastPrinted>
  <dcterms:created xsi:type="dcterms:W3CDTF">1999-06-08T15:24:14Z</dcterms:created>
  <dcterms:modified xsi:type="dcterms:W3CDTF">2023-07-13T20:28:06Z</dcterms:modified>
</cp:coreProperties>
</file>