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AEFBF5B8-ACDA-4ABC-82A2-432461D5B4DC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Liquor" sheetId="1" r:id="rId1"/>
  </sheets>
  <definedNames>
    <definedName name="_xlnm.Print_Area" localSheetId="0">Liquor!$A$1:$I$105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/>
  <c r="D21" i="1"/>
  <c r="D20" i="1" l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<sst xmlns="http://schemas.openxmlformats.org/spreadsheetml/2006/main" count="65" uniqueCount="39">
  <si>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</si>
  <si>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</si>
  <si>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</si>
  <si>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</si>
  <si>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</si>
  <si>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</si>
  <si>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</si>
  <si>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</si>
  <si>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</si>
  <si>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</si>
  <si>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</si>
  <si>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</si>
  <si>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</si>
  <si>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</si>
  <si>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</si>
  <si>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</si>
  <si>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</si>
  <si>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</si>
  <si>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</si>
  <si>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</si>
  <si>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</si>
  <si>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</si>
  <si>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</si>
  <si>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</si>
  <si>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</si>
  <si>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</si>
  <si>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</si>
  <si>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Liquor Licenses &amp; Control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</si>
  <si>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</si>
  <si>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</si>
  <si>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</si>
  <si>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</si>
  <si>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</si>
  <si>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</si>
  <si>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</si>
  <si>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</si>
  <si>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</si>
  <si>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</si>
  <si>
    <t>Bus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</si>
</sst>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10" fontId="18" fillId="0" borderId="0" xfId="0" applyNumberFormat="1" applyFont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11" fillId="0" borderId="24" xfId="2" applyNumberFormat="1" applyFont="1" applyBorder="1" applyAlignment="1">
      <alignment horizontal="center"/>
    </xf>
    <xf numFmtId="164" fontId="11" fillId="0" borderId="36" xfId="2" applyNumberFormat="1" applyFont="1" applyBorder="1" applyAlignment="1">
      <alignment horizontal="center"/>
    </xf>
    <xf numFmtId="164" fontId="11" fillId="0" borderId="25" xfId="2" applyNumberFormat="1" applyFont="1" applyBorder="1" applyAlignment="1">
      <alignment horizontal="center"/>
    </xf>
    <xf numFmtId="164" fontId="11" fillId="0" borderId="37" xfId="2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9" fontId="11" fillId="0" borderId="3" xfId="2" applyFont="1" applyBorder="1"/>
    <xf numFmtId="164" fontId="2" fillId="0" borderId="24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165" fontId="10" fillId="0" borderId="15" xfId="1" applyNumberFormat="1" applyFont="1" applyBorder="1"/>
    <xf numFmtId="165" fontId="10" fillId="0" borderId="18" xfId="1" applyNumberFormat="1" applyFont="1" applyBorder="1"/>
    <xf numFmtId="165" fontId="10" fillId="0" borderId="24" xfId="0" applyNumberFormat="1" applyFont="1" applyBorder="1"/>
    <xf numFmtId="10" fontId="10" fillId="0" borderId="16" xfId="2" applyNumberFormat="1" applyFont="1" applyBorder="1"/>
    <xf numFmtId="10" fontId="10" fillId="0" borderId="13" xfId="2" applyNumberFormat="1" applyFont="1" applyBorder="1"/>
    <xf numFmtId="10" fontId="10" fillId="0" borderId="25" xfId="2" applyNumberFormat="1" applyFont="1" applyBorder="1"/>
    <xf numFmtId="1" fontId="10" fillId="0" borderId="40" xfId="2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3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08215262096695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5769230769230769"/>
          <c:w val="0.8459023164561319"/>
          <c:h val="0.615384615384615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Liquor!$B$56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Liquor!$A$59:$A$67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Liquor!$C$59:$C$67</c:f>
              <c:numCache>
                <c:formatCode>0.0%</c:formatCode>
                <c:ptCount val="9"/>
                <c:pt idx="0">
                  <c:v>4.1726618705035967E-2</c:v>
                </c:pt>
                <c:pt idx="1">
                  <c:v>0</c:v>
                </c:pt>
                <c:pt idx="2">
                  <c:v>0.11510791366906475</c:v>
                </c:pt>
                <c:pt idx="3">
                  <c:v>0.2733812949640288</c:v>
                </c:pt>
                <c:pt idx="4">
                  <c:v>4.3165467625899283E-2</c:v>
                </c:pt>
                <c:pt idx="5">
                  <c:v>0</c:v>
                </c:pt>
                <c:pt idx="6">
                  <c:v>4.3165467625899283E-2</c:v>
                </c:pt>
                <c:pt idx="7">
                  <c:v>0</c:v>
                </c:pt>
                <c:pt idx="8">
                  <c:v>1.4388489208633094E-2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4-48B9-A857-CE7D44D65EA6}"/>
            </c:ext>
          </c:extLst>
        </c:ser>
        <c:ser>
          <c:idx val="5"/>
          <c:order val="2"/>
          <c:tx>
            <c:strRef>
              <c:f>Liquor!$D$56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Liquor!$A$59:$A$67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Liquor!$E$59:$E$67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9.7014925373134331E-2</c:v>
                </c:pt>
                <c:pt idx="3">
                  <c:v>9.7014925373134331E-2</c:v>
                </c:pt>
                <c:pt idx="4">
                  <c:v>2.9850746268656716E-2</c:v>
                </c:pt>
                <c:pt idx="5">
                  <c:v>0</c:v>
                </c:pt>
                <c:pt idx="6">
                  <c:v>6.7164179104477612E-2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44-48B9-A857-CE7D44D65EA6}"/>
            </c:ext>
          </c:extLst>
        </c:ser>
        <c:ser>
          <c:idx val="0"/>
          <c:order val="3"/>
          <c:tx>
            <c:strRef>
              <c:f>Liquor!$F$56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Liquor!$A$59:$A$67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Liquor!$G$59:$G$67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4.3859649122807015E-2</c:v>
                </c:pt>
                <c:pt idx="3">
                  <c:v>9.6491228070175433E-2</c:v>
                </c:pt>
                <c:pt idx="4">
                  <c:v>7.8947368421052627E-2</c:v>
                </c:pt>
                <c:pt idx="5">
                  <c:v>0</c:v>
                </c:pt>
                <c:pt idx="6">
                  <c:v>0.24561403508771928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44-48B9-A857-CE7D44D65EA6}"/>
            </c:ext>
          </c:extLst>
        </c:ser>
        <c:ser>
          <c:idx val="2"/>
          <c:order val="4"/>
          <c:tx>
            <c:strRef>
              <c:f>Liquor!$H$56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Liquor!$A$59:$A$67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Liquor!$I$59:$I$67</c:f>
              <c:numCache>
                <c:formatCode>0.0%</c:formatCode>
                <c:ptCount val="9"/>
                <c:pt idx="0">
                  <c:v>3.8926174496644291E-3</c:v>
                </c:pt>
                <c:pt idx="1">
                  <c:v>0</c:v>
                </c:pt>
                <c:pt idx="2">
                  <c:v>5.3691275167785234E-2</c:v>
                </c:pt>
                <c:pt idx="3">
                  <c:v>0.12751677852348994</c:v>
                </c:pt>
                <c:pt idx="4">
                  <c:v>5.3691275167785234E-2</c:v>
                </c:pt>
                <c:pt idx="5">
                  <c:v>0</c:v>
                </c:pt>
                <c:pt idx="6">
                  <c:v>1.3422818791946308E-2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44-48B9-A857-CE7D44D65EA6}"/>
            </c:ext>
          </c:extLst>
        </c:ser>
        <c:ser>
          <c:idx val="3"/>
          <c:order val="5"/>
          <c:tx>
            <c:v>2023</c:v>
          </c:tx>
          <c:invertIfNegative val="0"/>
          <c:val>
            <c:numRef>
              <c:f>Liquor!$K$59:$K$67</c:f>
              <c:numCache>
                <c:formatCode>0.00%</c:formatCode>
                <c:ptCount val="9"/>
                <c:pt idx="0">
                  <c:v>3.169398907103825E-2</c:v>
                </c:pt>
                <c:pt idx="1">
                  <c:v>0</c:v>
                </c:pt>
                <c:pt idx="2">
                  <c:v>6.5573770491803282E-2</c:v>
                </c:pt>
                <c:pt idx="3">
                  <c:v>5.4644808743169397E-2</c:v>
                </c:pt>
                <c:pt idx="4">
                  <c:v>7.1038251366120214E-2</c:v>
                </c:pt>
                <c:pt idx="5">
                  <c:v>0</c:v>
                </c:pt>
                <c:pt idx="6">
                  <c:v>9.2896174863387984E-2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B-49B6-B99F-070BF282B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279608"/>
        <c:axId val="727272944"/>
        <c:extLst>
          <c:ext xmlns:c15="http://schemas.microsoft.com/office/drawing/2012/chart" uri="{02D57815-91ED-43cb-92C2-25804820EDAC}">
            <c15:filteredBar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Liquor!#REF!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Liquor!$A$59:$A$67</c15:sqref>
                        </c15:formulaRef>
                      </c:ext>
                    </c:extLst>
                    <c:strCache>
                      <c:ptCount val="9"/>
                      <c:pt idx="0">
                        <c:v>AFV</c:v>
                      </c:pt>
                      <c:pt idx="1">
                        <c:v>Bicycle</c:v>
                      </c:pt>
                      <c:pt idx="2">
                        <c:v>Bus</c:v>
                      </c:pt>
                      <c:pt idx="3">
                        <c:v>Carpool</c:v>
                      </c:pt>
                      <c:pt idx="4">
                        <c:v>CWW</c:v>
                      </c:pt>
                      <c:pt idx="5">
                        <c:v>Light Rail</c:v>
                      </c:pt>
                      <c:pt idx="6">
                        <c:v>Telework</c:v>
                      </c:pt>
                      <c:pt idx="7">
                        <c:v>Vanpool</c:v>
                      </c:pt>
                      <c:pt idx="8">
                        <c:v>Walk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Liquor!#REF!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144-48B9-A857-CE7D44D65EA6}"/>
                  </c:ext>
                </c:extLst>
              </c15:ser>
            </c15:filteredBarSeries>
          </c:ext>
        </c:extLst>
      </c:barChart>
      <c:catAx>
        <c:axId val="72727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727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27294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727960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77361912227539"/>
          <c:y val="0.93461538461538463"/>
          <c:w val="0.55470943935063044"/>
          <c:h val="6.53848687165054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82881023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Liquor!$B$14:$B$23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D-4CC2-BFDA-DA14DE946A2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Liquor!$C$14:$C$23</c:f>
              <c:numCache>
                <c:formatCode>0.0%</c:formatCode>
                <c:ptCount val="10"/>
                <c:pt idx="0">
                  <c:v>0.68100000000000005</c:v>
                </c:pt>
                <c:pt idx="1">
                  <c:v>0.69099999999999995</c:v>
                </c:pt>
                <c:pt idx="2">
                  <c:v>0.67800000000000005</c:v>
                </c:pt>
                <c:pt idx="3">
                  <c:v>0.65700000000000003</c:v>
                </c:pt>
                <c:pt idx="4">
                  <c:v>0.6784</c:v>
                </c:pt>
                <c:pt idx="5">
                  <c:v>0.46910000000000002</c:v>
                </c:pt>
                <c:pt idx="6">
                  <c:v>0.70899999999999996</c:v>
                </c:pt>
                <c:pt idx="7">
                  <c:v>0.53510000000000002</c:v>
                </c:pt>
                <c:pt idx="8">
                  <c:v>0.74780000000000002</c:v>
                </c:pt>
                <c:pt idx="9">
                  <c:v>0.68420000000000003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D-4CC2-BFDA-DA14DE946A2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Liquor!$I$14:$I$23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2D-4CC2-BFDA-DA14DE946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220464"/>
        <c:axId val="729218896"/>
      </c:lineChart>
      <c:catAx>
        <c:axId val="72922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21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2188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2204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20260938261"/>
          <c:w val="0.6648363185371059"/>
          <c:h val="8.1896389164946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916759915201479"/>
          <c:w val="0.85714439021074829"/>
          <c:h val="0.52083545261821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Liquor!$E$14:$E$23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7-4BE2-93DD-70224ED479F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Liquor!$F$14:$F$23</c:f>
              <c:numCache>
                <c:formatCode>0.0%</c:formatCode>
                <c:ptCount val="10"/>
                <c:pt idx="0">
                  <c:v>0.64</c:v>
                </c:pt>
                <c:pt idx="1">
                  <c:v>0.67200000000000004</c:v>
                </c:pt>
                <c:pt idx="2">
                  <c:v>0.63900000000000001</c:v>
                </c:pt>
                <c:pt idx="3">
                  <c:v>0.67500000000000004</c:v>
                </c:pt>
                <c:pt idx="4">
                  <c:v>0.63849999999999996</c:v>
                </c:pt>
                <c:pt idx="5">
                  <c:v>0.57509999999999994</c:v>
                </c:pt>
                <c:pt idx="6">
                  <c:v>0.70379999999999998</c:v>
                </c:pt>
                <c:pt idx="7">
                  <c:v>0.5575</c:v>
                </c:pt>
                <c:pt idx="8">
                  <c:v>0.74450000000000005</c:v>
                </c:pt>
                <c:pt idx="9">
                  <c:v>0.60970000000000002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7-4BE2-93DD-70224ED479F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Liquor!$A$14:$A$23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Liquor!$J$14:$J$23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77-4BE2-93DD-70224ED47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219288"/>
        <c:axId val="729221640"/>
      </c:lineChart>
      <c:catAx>
        <c:axId val="72921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221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221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219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8</xdr:col>
      <xdr:colOff>238125</xdr:colOff>
      <xdr:row>85</xdr:row>
      <xdr:rowOff>9525</xdr:rowOff>
    </xdr:to>
    <xdr:graphicFrame macro="">
      <xdr:nvGraphicFramePr>
        <xdr:cNvPr id="1578" name="Chart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23</xdr:row>
      <xdr:rowOff>57150</xdr:rowOff>
    </xdr:from>
    <xdr:to>
      <xdr:col>6</xdr:col>
      <xdr:colOff>693419</xdr:colOff>
      <xdr:row>36</xdr:row>
      <xdr:rowOff>38100</xdr:rowOff>
    </xdr:to>
    <xdr:graphicFrame macro="">
      <xdr:nvGraphicFramePr>
        <xdr:cNvPr id="1579" name="Chart 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37</xdr:row>
      <xdr:rowOff>85725</xdr:rowOff>
    </xdr:from>
    <xdr:to>
      <xdr:col>6</xdr:col>
      <xdr:colOff>523875</xdr:colOff>
      <xdr:row>52</xdr:row>
      <xdr:rowOff>85725</xdr:rowOff>
    </xdr:to>
    <xdr:graphicFrame macro="">
      <xdr:nvGraphicFramePr>
        <xdr:cNvPr id="1580" name="Chart 15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114300</xdr:rowOff>
    </xdr:from>
    <xdr:to>
      <xdr:col>0</xdr:col>
      <xdr:colOff>772160</xdr:colOff>
      <xdr:row>102</xdr:row>
      <xdr:rowOff>55880</xdr:rowOff>
    </xdr:to>
    <xdr:sp macro="" textlink="">
      <xdr:nvSpPr>
        <xdr:cNvPr id="1581" name="Text Box 27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695325" y="1756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342900</xdr:colOff>
      <xdr:row>23</xdr:row>
      <xdr:rowOff>135255</xdr:rowOff>
    </xdr:from>
    <xdr:to>
      <xdr:col>9</xdr:col>
      <xdr:colOff>346710</xdr:colOff>
      <xdr:row>29</xdr:row>
      <xdr:rowOff>11430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341620" y="4371975"/>
          <a:ext cx="1322070" cy="790575"/>
        </a:xfrm>
        <a:prstGeom prst="borderCallout1">
          <a:avLst>
            <a:gd name="adj1" fmla="val 12194"/>
            <a:gd name="adj2" fmla="val -8931"/>
            <a:gd name="adj3" fmla="val 15103"/>
            <a:gd name="adj4" fmla="val -17094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224790</xdr:colOff>
      <xdr:row>36</xdr:row>
      <xdr:rowOff>118110</xdr:rowOff>
    </xdr:from>
    <xdr:to>
      <xdr:col>9</xdr:col>
      <xdr:colOff>262890</xdr:colOff>
      <xdr:row>41</xdr:row>
      <xdr:rowOff>3810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223510" y="6336030"/>
          <a:ext cx="1356360" cy="647700"/>
        </a:xfrm>
        <a:prstGeom prst="borderCallout1">
          <a:avLst>
            <a:gd name="adj1" fmla="val 18519"/>
            <a:gd name="adj2" fmla="val -8694"/>
            <a:gd name="adj3" fmla="val 36802"/>
            <a:gd name="adj4" fmla="val -1818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513080</xdr:colOff>
      <xdr:row>88</xdr:row>
      <xdr:rowOff>190500</xdr:rowOff>
    </xdr:to>
    <xdr:sp macro="" textlink="">
      <xdr:nvSpPr>
        <xdr:cNvPr id="1584" name="Text Box 5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648075" y="14773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83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19075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513080</xdr:colOff>
      <xdr:row>88</xdr:row>
      <xdr:rowOff>190500</xdr:rowOff>
    </xdr:to>
    <xdr:sp macro="" textlink="">
      <xdr:nvSpPr>
        <xdr:cNvPr id="1586" name="Text Box 68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3648075" y="14773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772160</xdr:colOff>
      <xdr:row>101</xdr:row>
      <xdr:rowOff>38100</xdr:rowOff>
    </xdr:to>
    <xdr:sp macro="" textlink="">
      <xdr:nvSpPr>
        <xdr:cNvPr id="1587" name="Text Box 6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95325" y="1729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772160</xdr:colOff>
      <xdr:row>101</xdr:row>
      <xdr:rowOff>190500</xdr:rowOff>
    </xdr:to>
    <xdr:sp macro="" textlink="">
      <xdr:nvSpPr>
        <xdr:cNvPr id="1588" name="Text Box 7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772160</xdr:colOff>
      <xdr:row>101</xdr:row>
      <xdr:rowOff>190500</xdr:rowOff>
    </xdr:to>
    <xdr:sp macro="" textlink="">
      <xdr:nvSpPr>
        <xdr:cNvPr id="1589" name="Text Box 7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772160</xdr:colOff>
      <xdr:row>101</xdr:row>
      <xdr:rowOff>190500</xdr:rowOff>
    </xdr:to>
    <xdr:sp macro="" textlink="">
      <xdr:nvSpPr>
        <xdr:cNvPr id="1590" name="Text Box 7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772160</xdr:colOff>
      <xdr:row>101</xdr:row>
      <xdr:rowOff>190500</xdr:rowOff>
    </xdr:to>
    <xdr:sp macro="" textlink="">
      <xdr:nvSpPr>
        <xdr:cNvPr id="1591" name="Text Box 7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772160</xdr:colOff>
      <xdr:row>101</xdr:row>
      <xdr:rowOff>190500</xdr:rowOff>
    </xdr:to>
    <xdr:sp macro="" textlink="">
      <xdr:nvSpPr>
        <xdr:cNvPr id="1592" name="Text Box 7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772160</xdr:colOff>
      <xdr:row>101</xdr:row>
      <xdr:rowOff>190500</xdr:rowOff>
    </xdr:to>
    <xdr:sp macro="" textlink="">
      <xdr:nvSpPr>
        <xdr:cNvPr id="1593" name="Text Box 75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772160</xdr:colOff>
      <xdr:row>101</xdr:row>
      <xdr:rowOff>190500</xdr:rowOff>
    </xdr:to>
    <xdr:sp macro="" textlink="">
      <xdr:nvSpPr>
        <xdr:cNvPr id="1594" name="Text Box 7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513080</xdr:colOff>
      <xdr:row>101</xdr:row>
      <xdr:rowOff>190500</xdr:rowOff>
    </xdr:to>
    <xdr:sp macro="" textlink="">
      <xdr:nvSpPr>
        <xdr:cNvPr id="1595" name="Text Box 7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513080</xdr:colOff>
      <xdr:row>101</xdr:row>
      <xdr:rowOff>190500</xdr:rowOff>
    </xdr:to>
    <xdr:sp macro="" textlink="">
      <xdr:nvSpPr>
        <xdr:cNvPr id="1596" name="Text Box 78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0.93796</cdr:x>
      <cdr:y>0.52332</cdr:y>
    </cdr:from>
    <cdr:to>
      <cdr:x>0.98296</cdr:x>
      <cdr:y>0.77696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907" y="1299382"/>
          <a:ext cx="261897" cy="626981"/>
        </a:xfrm>
        <a:prstGeom xmlns:a="http://schemas.openxmlformats.org/drawingml/2006/main" prst="upArrow">
          <a:avLst>
            <a:gd name="adj1" fmla="val 50000"/>
            <a:gd name="adj2" fmla="val 5985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0.30308</cdr:y>
    </cdr:from>
    <cdr:to>
      <cdr:x>0.99086</cdr:x>
      <cdr:y>0.46937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75809"/>
          <a:ext cx="225057" cy="369058"/>
        </a:xfrm>
        <a:prstGeom xmlns:a="http://schemas.openxmlformats.org/drawingml/2006/main" prst="downArrow">
          <a:avLst>
            <a:gd name="adj1" fmla="val 50000"/>
            <a:gd name="adj2" fmla="val 409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0.35982</cdr:y>
    </cdr:from>
    <cdr:to>
      <cdr:x>0.99061</cdr:x>
      <cdr:y>0.51797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29147"/>
          <a:ext cx="228893" cy="363046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B105"/>
  <sheetViews>
    <sheetView showGridLines="0" tabSelected="1" topLeftCell="A79" zoomScaleNormal="100" zoomScaleSheetLayoutView="100" workbookViewId="0">
      <selection activeCell="C24" sqref="C24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25" style="4" customWidth="1"/>
    <col min="9" max="9" width="11.375" style="4" customWidth="1"/>
    <col min="10" max="10" width="10.375" style="5" customWidth="1"/>
    <col min="11" max="11" width="10.125" style="5" customWidth="1"/>
    <col min="12" max="13" width="11.375" style="5" customWidth="1"/>
    <col min="14" max="46" width="5.125" style="5" customWidth="1"/>
    <col min="47" max="54" width="11.375" style="5" customWidth="1"/>
    <col min="55" max="16384" width="11.375" style="4"/>
  </cols>
  <sheetData>
    <row r="1" spans="1:53" ht="15" customHeight="1"/>
    <row r="2" spans="1:53" ht="22.8">
      <c r="A2" s="95" t="s">
        <v>27</v>
      </c>
      <c r="B2" s="95"/>
      <c r="C2" s="95"/>
      <c r="D2" s="95"/>
      <c r="E2" s="95"/>
      <c r="F2" s="95"/>
      <c r="G2" s="95"/>
      <c r="H2" s="96"/>
      <c r="I2" s="96"/>
      <c r="J2" s="6"/>
    </row>
    <row r="3" spans="1:53" ht="15.75" customHeight="1">
      <c r="A3" s="97" t="s">
        <v>36</v>
      </c>
      <c r="B3" s="97"/>
      <c r="C3" s="97"/>
      <c r="D3" s="97"/>
      <c r="E3" s="97"/>
      <c r="F3" s="97"/>
      <c r="G3" s="97"/>
      <c r="H3" s="96"/>
      <c r="I3" s="96"/>
      <c r="J3" s="6"/>
    </row>
    <row r="4" spans="1:53" ht="6.75" customHeight="1">
      <c r="F4" s="7"/>
    </row>
    <row r="5" spans="1:53" ht="13.8" thickBot="1">
      <c r="F5" s="7"/>
    </row>
    <row r="6" spans="1:53" s="1" customFormat="1" ht="14.4" thickBot="1">
      <c r="A6" s="8" t="s">
        <v>14</v>
      </c>
      <c r="B6" s="9">
        <v>2013</v>
      </c>
      <c r="C6" s="9" t="s">
        <v>35</v>
      </c>
      <c r="D6" s="9">
        <v>2016</v>
      </c>
      <c r="E6" s="9">
        <v>2017</v>
      </c>
      <c r="F6" s="9">
        <v>2018</v>
      </c>
      <c r="G6" s="65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3" s="1" customFormat="1" ht="13.8">
      <c r="A7" s="10" t="s">
        <v>15</v>
      </c>
      <c r="B7" s="11">
        <v>1</v>
      </c>
      <c r="C7" s="11">
        <v>1</v>
      </c>
      <c r="D7" s="11">
        <v>0.97099999999999997</v>
      </c>
      <c r="E7" s="11">
        <v>0.97099999999999997</v>
      </c>
      <c r="F7" s="11">
        <v>1</v>
      </c>
      <c r="G7" s="66">
        <v>0.9</v>
      </c>
      <c r="H7" s="11">
        <v>0.9</v>
      </c>
      <c r="I7" s="11">
        <v>0.73</v>
      </c>
      <c r="J7" s="11">
        <v>1</v>
      </c>
      <c r="K7" s="79">
        <v>0.9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3" ht="15" customHeight="1">
      <c r="D8" s="3" t="s">
        <v>34</v>
      </c>
    </row>
    <row r="9" spans="1:53" ht="15" customHeight="1">
      <c r="D9" s="3"/>
    </row>
    <row r="10" spans="1:53" ht="17.399999999999999">
      <c r="A10" s="98" t="s">
        <v>26</v>
      </c>
      <c r="B10" s="98"/>
      <c r="C10" s="98"/>
      <c r="D10" s="98"/>
      <c r="E10" s="98"/>
      <c r="F10" s="98"/>
      <c r="G10" s="98"/>
      <c r="H10" s="99"/>
      <c r="I10" s="99"/>
    </row>
    <row r="11" spans="1:53" ht="12" customHeight="1" thickBot="1">
      <c r="A11" s="101"/>
      <c r="B11" s="101"/>
      <c r="C11" s="101"/>
      <c r="D11" s="101"/>
      <c r="E11" s="101"/>
      <c r="F11" s="101"/>
      <c r="G11" s="101"/>
      <c r="H11" s="12"/>
    </row>
    <row r="12" spans="1:53" s="1" customFormat="1" ht="14.4" thickBot="1">
      <c r="B12" s="104" t="s">
        <v>10</v>
      </c>
      <c r="C12" s="105"/>
      <c r="D12" s="106"/>
      <c r="E12" s="104" t="s">
        <v>13</v>
      </c>
      <c r="F12" s="107"/>
      <c r="G12" s="108"/>
      <c r="H12" s="13" t="s">
        <v>21</v>
      </c>
      <c r="I12" s="102" t="s">
        <v>24</v>
      </c>
      <c r="J12" s="10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3.8">
      <c r="A14" s="21">
        <v>2013</v>
      </c>
      <c r="B14" s="22">
        <v>0.6</v>
      </c>
      <c r="C14" s="23">
        <v>0.68100000000000005</v>
      </c>
      <c r="D14" s="24">
        <v>-1.30434782608694E-2</v>
      </c>
      <c r="E14" s="22">
        <v>0.6</v>
      </c>
      <c r="F14" s="23">
        <v>0.64</v>
      </c>
      <c r="G14" s="24">
        <v>-5.3254437869822528E-2</v>
      </c>
      <c r="H14" s="25" t="s">
        <v>25</v>
      </c>
      <c r="I14" s="60">
        <v>0.70809999999999995</v>
      </c>
      <c r="J14" s="60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3.8">
      <c r="A15" s="21">
        <v>2015</v>
      </c>
      <c r="B15" s="22">
        <v>0.6</v>
      </c>
      <c r="C15" s="23">
        <v>0.69099999999999995</v>
      </c>
      <c r="D15" s="24">
        <f t="shared" ref="D15:D19" si="0">(C15-C14)/C14</f>
        <v>1.4684287812040965E-2</v>
      </c>
      <c r="E15" s="22">
        <v>0.6</v>
      </c>
      <c r="F15" s="23">
        <v>0.67200000000000004</v>
      </c>
      <c r="G15" s="24">
        <f t="shared" ref="G15:G19" si="1">(F15-F14)/F14</f>
        <v>5.0000000000000044E-2</v>
      </c>
      <c r="H15" s="25" t="s">
        <v>25</v>
      </c>
      <c r="I15" s="60">
        <v>0.70830000000000004</v>
      </c>
      <c r="J15" s="60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9" customFormat="1" ht="13.8">
      <c r="A16" s="21">
        <v>2016</v>
      </c>
      <c r="B16" s="22">
        <v>0.6</v>
      </c>
      <c r="C16" s="23">
        <v>0.67800000000000005</v>
      </c>
      <c r="D16" s="24">
        <f t="shared" si="0"/>
        <v>-1.8813314037626486E-2</v>
      </c>
      <c r="E16" s="22">
        <v>0.6</v>
      </c>
      <c r="F16" s="23">
        <v>0.63900000000000001</v>
      </c>
      <c r="G16" s="24">
        <f t="shared" si="1"/>
        <v>-4.9107142857142898E-2</v>
      </c>
      <c r="H16" s="25" t="s">
        <v>25</v>
      </c>
      <c r="I16" s="60">
        <v>0.71579999999999999</v>
      </c>
      <c r="J16" s="60">
        <v>0.67889999999999995</v>
      </c>
      <c r="K16" s="20"/>
      <c r="L16" s="20"/>
      <c r="M16" s="20"/>
      <c r="N16" s="20"/>
      <c r="O16" s="20"/>
      <c r="P16" s="20"/>
      <c r="Q16" s="20"/>
      <c r="R16" s="20"/>
      <c r="S16" s="28"/>
      <c r="T16" s="20"/>
      <c r="U16" s="20"/>
      <c r="V16" s="20"/>
      <c r="W16" s="2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4" s="1" customFormat="1" ht="13.8">
      <c r="A17" s="21">
        <v>2017</v>
      </c>
      <c r="B17" s="22">
        <v>0.6</v>
      </c>
      <c r="C17" s="23">
        <v>0.65700000000000003</v>
      </c>
      <c r="D17" s="24">
        <f t="shared" si="0"/>
        <v>-3.0973451327433652E-2</v>
      </c>
      <c r="E17" s="22">
        <v>0.6</v>
      </c>
      <c r="F17" s="23">
        <v>0.67500000000000004</v>
      </c>
      <c r="G17" s="24">
        <f t="shared" si="1"/>
        <v>5.6338028169014134E-2</v>
      </c>
      <c r="H17" s="25" t="s">
        <v>25</v>
      </c>
      <c r="I17" s="60">
        <v>0.75170000000000003</v>
      </c>
      <c r="J17" s="60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ht="14.4" thickBot="1">
      <c r="A18" s="21">
        <v>2018</v>
      </c>
      <c r="B18" s="62">
        <v>0.6</v>
      </c>
      <c r="C18" s="63">
        <v>0.6784</v>
      </c>
      <c r="D18" s="64">
        <f t="shared" si="0"/>
        <v>3.2572298325722941E-2</v>
      </c>
      <c r="E18" s="62">
        <v>0.6</v>
      </c>
      <c r="F18" s="63">
        <v>0.63849999999999996</v>
      </c>
      <c r="G18" s="64">
        <f t="shared" si="1"/>
        <v>-5.4074074074074198E-2</v>
      </c>
      <c r="H18" s="25" t="s">
        <v>25</v>
      </c>
      <c r="I18" s="60">
        <v>0.75929999999999997</v>
      </c>
      <c r="J18" s="60">
        <v>0.71540000000000004</v>
      </c>
      <c r="T18" s="32"/>
      <c r="X18" s="32"/>
    </row>
    <row r="19" spans="1:54" ht="13.8">
      <c r="A19" s="68">
        <v>2019</v>
      </c>
      <c r="B19" s="69">
        <v>0.6</v>
      </c>
      <c r="C19" s="70">
        <v>0.46910000000000002</v>
      </c>
      <c r="D19" s="71">
        <f t="shared" si="0"/>
        <v>-0.3085200471698113</v>
      </c>
      <c r="E19" s="72">
        <v>0.6</v>
      </c>
      <c r="F19" s="70">
        <v>0.57509999999999994</v>
      </c>
      <c r="G19" s="71">
        <f t="shared" si="1"/>
        <v>-9.9295223179326569E-2</v>
      </c>
      <c r="H19" s="73" t="s">
        <v>37</v>
      </c>
      <c r="I19" s="60">
        <v>0.73650000000000004</v>
      </c>
      <c r="J19" s="60">
        <v>0.69230000000000003</v>
      </c>
      <c r="T19" s="32"/>
      <c r="X19" s="32"/>
    </row>
    <row r="20" spans="1:54" s="61" customFormat="1" ht="14.4" thickBot="1">
      <c r="A20" s="25">
        <v>2020</v>
      </c>
      <c r="B20" s="80">
        <v>0.6</v>
      </c>
      <c r="C20" s="81">
        <v>0.70899999999999996</v>
      </c>
      <c r="D20" s="82">
        <f>(C20-C19)/C19</f>
        <v>0.51140481773609026</v>
      </c>
      <c r="E20" s="83">
        <v>0.6</v>
      </c>
      <c r="F20" s="81">
        <v>0.70379999999999998</v>
      </c>
      <c r="G20" s="82">
        <f>(F20-F19)/F19</f>
        <v>0.22378716744913937</v>
      </c>
      <c r="H20" s="84" t="s">
        <v>25</v>
      </c>
      <c r="I20" s="85">
        <v>0.73699999999999999</v>
      </c>
      <c r="J20" s="85">
        <v>0.70799999999999996</v>
      </c>
      <c r="K20" s="31"/>
      <c r="L20" s="31"/>
      <c r="M20" s="31"/>
      <c r="N20" s="31"/>
      <c r="O20" s="31"/>
      <c r="P20" s="31"/>
      <c r="Q20" s="31"/>
      <c r="R20" s="31"/>
      <c r="S20" s="31"/>
      <c r="T20" s="30"/>
      <c r="U20" s="31"/>
      <c r="V20" s="31"/>
      <c r="W20" s="31"/>
      <c r="X20" s="30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61" customFormat="1" ht="16.8" customHeight="1" thickBot="1">
      <c r="A21" s="25">
        <v>2021</v>
      </c>
      <c r="B21" s="80">
        <v>0.6</v>
      </c>
      <c r="C21" s="81">
        <v>0.53510000000000002</v>
      </c>
      <c r="D21" s="82">
        <f>(C21-C20)/C20</f>
        <v>-0.24527503526093083</v>
      </c>
      <c r="E21" s="83">
        <v>0.6</v>
      </c>
      <c r="F21" s="81">
        <v>0.5575</v>
      </c>
      <c r="G21" s="82">
        <f>(F21-F20)/F20</f>
        <v>-0.20787155441886898</v>
      </c>
      <c r="H21" s="84" t="s">
        <v>37</v>
      </c>
      <c r="I21" s="85">
        <v>0.48699999999999999</v>
      </c>
      <c r="J21" s="85">
        <v>0.46700000000000003</v>
      </c>
      <c r="K21" s="31"/>
      <c r="L21" s="31"/>
      <c r="M21" s="31"/>
      <c r="N21" s="31"/>
      <c r="O21" s="31"/>
      <c r="P21" s="31"/>
      <c r="Q21" s="31"/>
      <c r="R21" s="31"/>
      <c r="S21" s="31"/>
      <c r="T21" s="30"/>
      <c r="U21" s="31"/>
      <c r="V21" s="31"/>
      <c r="W21" s="31"/>
      <c r="X21" s="30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ht="14.4" thickBot="1">
      <c r="A22" s="25">
        <v>2022</v>
      </c>
      <c r="B22" s="80">
        <v>0.6</v>
      </c>
      <c r="C22" s="81">
        <v>0.74780000000000002</v>
      </c>
      <c r="D22" s="82">
        <f>(C22-C21)/C21</f>
        <v>0.39749579517847128</v>
      </c>
      <c r="E22" s="83">
        <v>0.6</v>
      </c>
      <c r="F22" s="81">
        <v>0.74450000000000005</v>
      </c>
      <c r="G22" s="82">
        <f>(F22-F21)/F21</f>
        <v>0.33542600896860997</v>
      </c>
      <c r="H22" s="84" t="s">
        <v>25</v>
      </c>
      <c r="I22" s="85">
        <v>0.50949999999999995</v>
      </c>
      <c r="J22" s="85">
        <v>0.51470000000000005</v>
      </c>
      <c r="T22" s="32"/>
      <c r="X22" s="32"/>
    </row>
    <row r="23" spans="1:54" ht="14.4" thickBot="1">
      <c r="A23" s="27">
        <v>2023</v>
      </c>
      <c r="B23" s="74">
        <v>0.6</v>
      </c>
      <c r="C23" s="75">
        <v>0.68420000000000003</v>
      </c>
      <c r="D23" s="76">
        <f>(C23-C22)/C22</f>
        <v>-8.5049478470179171E-2</v>
      </c>
      <c r="E23" s="77">
        <v>0.6</v>
      </c>
      <c r="F23" s="75">
        <v>0.60970000000000002</v>
      </c>
      <c r="G23" s="76">
        <f>(F23-F22)/F22</f>
        <v>-0.18106111484217599</v>
      </c>
      <c r="H23" s="78" t="s">
        <v>25</v>
      </c>
      <c r="I23" s="67">
        <v>0.4698</v>
      </c>
      <c r="J23" s="67">
        <v>0.45379999999999998</v>
      </c>
      <c r="T23" s="30"/>
      <c r="U23" s="31"/>
      <c r="X23" s="30"/>
      <c r="Y23" s="31"/>
    </row>
    <row r="24" spans="1:54">
      <c r="T24" s="30"/>
      <c r="U24" s="31"/>
      <c r="X24" s="30"/>
      <c r="Y24" s="31"/>
    </row>
    <row r="25" spans="1:54">
      <c r="T25" s="30"/>
      <c r="U25" s="31"/>
      <c r="X25" s="30"/>
      <c r="Y25" s="31"/>
    </row>
    <row r="26" spans="1:54">
      <c r="T26" s="30"/>
      <c r="U26" s="31"/>
      <c r="X26" s="30"/>
      <c r="Y26" s="31"/>
    </row>
    <row r="27" spans="1:54">
      <c r="T27" s="30"/>
      <c r="U27" s="31"/>
      <c r="X27" s="30"/>
      <c r="Y27" s="31"/>
    </row>
    <row r="28" spans="1:54">
      <c r="T28" s="30"/>
      <c r="U28" s="31"/>
      <c r="X28" s="30"/>
      <c r="Y28" s="31"/>
    </row>
    <row r="29" spans="1:54">
      <c r="L29" s="31"/>
      <c r="M29" s="31"/>
    </row>
    <row r="31" spans="1:54">
      <c r="W31" s="32"/>
    </row>
    <row r="32" spans="1:54">
      <c r="W32" s="32"/>
    </row>
    <row r="33" spans="23:23">
      <c r="W33" s="32"/>
    </row>
    <row r="34" spans="23:23">
      <c r="W34" s="32"/>
    </row>
    <row r="35" spans="23:23">
      <c r="W35" s="32"/>
    </row>
    <row r="36" spans="23:23">
      <c r="W36" s="32"/>
    </row>
    <row r="53" spans="1:44" ht="12" customHeight="1"/>
    <row r="54" spans="1:44" ht="19.05" customHeight="1">
      <c r="A54" s="100" t="s">
        <v>23</v>
      </c>
      <c r="B54" s="100"/>
      <c r="C54" s="100"/>
      <c r="D54" s="100"/>
      <c r="E54" s="100"/>
      <c r="F54" s="100"/>
      <c r="G54" s="100"/>
      <c r="H54" s="99"/>
      <c r="I54" s="99"/>
    </row>
    <row r="55" spans="1:44" ht="12.6" thickBot="1"/>
    <row r="56" spans="1:44" s="7" customFormat="1" ht="14.1" customHeight="1" thickBot="1">
      <c r="B56" s="93">
        <v>2019</v>
      </c>
      <c r="C56" s="94"/>
      <c r="D56" s="93">
        <v>2020</v>
      </c>
      <c r="E56" s="94"/>
      <c r="F56" s="93">
        <v>2021</v>
      </c>
      <c r="G56" s="94"/>
      <c r="H56" s="93">
        <v>2022</v>
      </c>
      <c r="I56" s="94"/>
      <c r="J56" s="93">
        <v>2023</v>
      </c>
      <c r="K56" s="9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1:44" s="7" customFormat="1" ht="13.8" thickBot="1">
      <c r="A57" s="57" t="s">
        <v>7</v>
      </c>
      <c r="B57" s="34" t="s">
        <v>8</v>
      </c>
      <c r="C57" s="17" t="s">
        <v>9</v>
      </c>
      <c r="D57" s="34" t="s">
        <v>8</v>
      </c>
      <c r="E57" s="17" t="s">
        <v>9</v>
      </c>
      <c r="F57" s="34" t="s">
        <v>8</v>
      </c>
      <c r="G57" s="17" t="s">
        <v>9</v>
      </c>
      <c r="H57" s="34" t="s">
        <v>8</v>
      </c>
      <c r="I57" s="17" t="s">
        <v>9</v>
      </c>
      <c r="J57" s="34" t="s">
        <v>8</v>
      </c>
      <c r="K57" s="17" t="s">
        <v>9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1:44" s="7" customFormat="1" ht="13.2">
      <c r="A58" s="38" t="s">
        <v>0</v>
      </c>
      <c r="B58" s="35">
        <v>65.2</v>
      </c>
      <c r="C58" s="36">
        <v>0.4690647482014389</v>
      </c>
      <c r="D58" s="35">
        <v>95</v>
      </c>
      <c r="E58" s="36">
        <v>0.70895522388059706</v>
      </c>
      <c r="F58" s="35">
        <v>61</v>
      </c>
      <c r="G58" s="36">
        <v>0.53508771929824561</v>
      </c>
      <c r="H58" s="35">
        <v>111.42</v>
      </c>
      <c r="I58" s="36">
        <v>0.74778523489932891</v>
      </c>
      <c r="J58" s="86">
        <v>125.2</v>
      </c>
      <c r="K58" s="89">
        <v>0.68415300546448099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s="7" customFormat="1" ht="13.2">
      <c r="A59" s="38" t="s">
        <v>20</v>
      </c>
      <c r="B59" s="39">
        <v>5.8</v>
      </c>
      <c r="C59" s="40">
        <v>4.1726618705035967E-2</v>
      </c>
      <c r="D59" s="39">
        <v>0</v>
      </c>
      <c r="E59" s="40">
        <v>0</v>
      </c>
      <c r="F59" s="39">
        <v>0</v>
      </c>
      <c r="G59" s="40">
        <v>0</v>
      </c>
      <c r="H59" s="39">
        <v>0.57999999999999996</v>
      </c>
      <c r="I59" s="40">
        <v>3.8926174496644291E-3</v>
      </c>
      <c r="J59" s="87">
        <v>5.8</v>
      </c>
      <c r="K59" s="90">
        <v>3.169398907103825E-2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1:44" s="7" customFormat="1" ht="13.2">
      <c r="A60" s="38" t="s">
        <v>3</v>
      </c>
      <c r="B60" s="39">
        <v>0</v>
      </c>
      <c r="C60" s="40">
        <v>0</v>
      </c>
      <c r="D60" s="39">
        <v>0</v>
      </c>
      <c r="E60" s="40">
        <v>0</v>
      </c>
      <c r="F60" s="39">
        <v>0</v>
      </c>
      <c r="G60" s="40">
        <v>0</v>
      </c>
      <c r="H60" s="39">
        <v>0</v>
      </c>
      <c r="I60" s="40">
        <v>0</v>
      </c>
      <c r="J60" s="87">
        <v>0</v>
      </c>
      <c r="K60" s="90">
        <v>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s="7" customFormat="1" ht="13.2">
      <c r="A61" s="38" t="s">
        <v>1</v>
      </c>
      <c r="B61" s="39">
        <v>16</v>
      </c>
      <c r="C61" s="40">
        <v>0.11510791366906475</v>
      </c>
      <c r="D61" s="39">
        <v>13</v>
      </c>
      <c r="E61" s="40">
        <v>9.7014925373134331E-2</v>
      </c>
      <c r="F61" s="39">
        <v>5</v>
      </c>
      <c r="G61" s="40">
        <v>4.3859649122807015E-2</v>
      </c>
      <c r="H61" s="39">
        <v>8</v>
      </c>
      <c r="I61" s="40">
        <v>5.3691275167785234E-2</v>
      </c>
      <c r="J61" s="87">
        <v>12</v>
      </c>
      <c r="K61" s="90">
        <v>6.5573770491803282E-2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s="7" customFormat="1" ht="13.2">
      <c r="A62" s="38" t="s">
        <v>2</v>
      </c>
      <c r="B62" s="39">
        <v>38</v>
      </c>
      <c r="C62" s="40">
        <v>0.2733812949640288</v>
      </c>
      <c r="D62" s="39">
        <v>13</v>
      </c>
      <c r="E62" s="40">
        <v>9.7014925373134331E-2</v>
      </c>
      <c r="F62" s="39">
        <v>11</v>
      </c>
      <c r="G62" s="40">
        <v>9.6491228070175433E-2</v>
      </c>
      <c r="H62" s="39">
        <v>19</v>
      </c>
      <c r="I62" s="40">
        <v>0.12751677852348994</v>
      </c>
      <c r="J62" s="87">
        <v>10</v>
      </c>
      <c r="K62" s="90">
        <v>5.4644808743169397E-2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s="7" customFormat="1" ht="12.75" customHeight="1">
      <c r="A63" s="41" t="s">
        <v>16</v>
      </c>
      <c r="B63" s="39">
        <v>6</v>
      </c>
      <c r="C63" s="40">
        <v>4.3165467625899283E-2</v>
      </c>
      <c r="D63" s="39">
        <v>4</v>
      </c>
      <c r="E63" s="40">
        <v>2.9850746268656716E-2</v>
      </c>
      <c r="F63" s="39">
        <v>9</v>
      </c>
      <c r="G63" s="40">
        <v>7.8947368421052627E-2</v>
      </c>
      <c r="H63" s="39">
        <v>8</v>
      </c>
      <c r="I63" s="40">
        <v>5.3691275167785234E-2</v>
      </c>
      <c r="J63" s="87">
        <v>13</v>
      </c>
      <c r="K63" s="90">
        <v>7.1038251366120214E-2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7" customFormat="1" ht="13.2">
      <c r="A64" s="38" t="s">
        <v>29</v>
      </c>
      <c r="B64" s="39">
        <v>0</v>
      </c>
      <c r="C64" s="40">
        <v>0</v>
      </c>
      <c r="D64" s="39">
        <v>0</v>
      </c>
      <c r="E64" s="40">
        <v>0</v>
      </c>
      <c r="F64" s="39">
        <v>0</v>
      </c>
      <c r="G64" s="40">
        <v>0</v>
      </c>
      <c r="H64" s="39">
        <v>0</v>
      </c>
      <c r="I64" s="40">
        <v>0</v>
      </c>
      <c r="J64" s="87">
        <v>0</v>
      </c>
      <c r="K64" s="90">
        <v>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54" s="7" customFormat="1" ht="13.2">
      <c r="A65" s="38" t="s">
        <v>28</v>
      </c>
      <c r="B65" s="39">
        <v>6</v>
      </c>
      <c r="C65" s="40">
        <v>4.3165467625899283E-2</v>
      </c>
      <c r="D65" s="39">
        <v>9</v>
      </c>
      <c r="E65" s="40">
        <v>6.7164179104477612E-2</v>
      </c>
      <c r="F65" s="39">
        <v>28</v>
      </c>
      <c r="G65" s="40">
        <v>0.24561403508771928</v>
      </c>
      <c r="H65" s="39">
        <v>2</v>
      </c>
      <c r="I65" s="40">
        <v>1.3422818791946308E-2</v>
      </c>
      <c r="J65" s="87">
        <v>17</v>
      </c>
      <c r="K65" s="90">
        <v>9.2896174863387984E-2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54" s="7" customFormat="1" ht="13.2">
      <c r="A66" s="38" t="s">
        <v>5</v>
      </c>
      <c r="B66" s="39">
        <v>0</v>
      </c>
      <c r="C66" s="40">
        <v>0</v>
      </c>
      <c r="D66" s="39">
        <v>0</v>
      </c>
      <c r="E66" s="40">
        <v>0</v>
      </c>
      <c r="F66" s="39">
        <v>0</v>
      </c>
      <c r="G66" s="40">
        <v>0</v>
      </c>
      <c r="H66" s="39">
        <v>0</v>
      </c>
      <c r="I66" s="40">
        <v>0</v>
      </c>
      <c r="J66" s="87">
        <v>0</v>
      </c>
      <c r="K66" s="90"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1:54" s="7" customFormat="1" ht="13.2">
      <c r="A67" s="38" t="s">
        <v>4</v>
      </c>
      <c r="B67" s="39">
        <v>2</v>
      </c>
      <c r="C67" s="40">
        <v>1.4388489208633094E-2</v>
      </c>
      <c r="D67" s="39">
        <v>0</v>
      </c>
      <c r="E67" s="40">
        <v>0</v>
      </c>
      <c r="F67" s="39">
        <v>0</v>
      </c>
      <c r="G67" s="40">
        <v>0</v>
      </c>
      <c r="H67" s="39">
        <v>0</v>
      </c>
      <c r="I67" s="40">
        <v>0</v>
      </c>
      <c r="J67" s="87">
        <v>0</v>
      </c>
      <c r="K67" s="90"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54" s="7" customFormat="1" ht="13.8" thickBot="1">
      <c r="A68" s="38" t="s">
        <v>6</v>
      </c>
      <c r="B68" s="58">
        <v>139</v>
      </c>
      <c r="C68" s="59">
        <v>1</v>
      </c>
      <c r="D68" s="58">
        <v>134</v>
      </c>
      <c r="E68" s="59">
        <v>1</v>
      </c>
      <c r="F68" s="58">
        <v>114</v>
      </c>
      <c r="G68" s="59">
        <v>1</v>
      </c>
      <c r="H68" s="58">
        <v>149</v>
      </c>
      <c r="I68" s="59">
        <v>1.0000000000000002</v>
      </c>
      <c r="J68" s="88">
        <v>183</v>
      </c>
      <c r="K68" s="91">
        <v>1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54" s="7" customFormat="1" ht="13.2">
      <c r="A69" s="42"/>
      <c r="B69" s="43"/>
      <c r="C69" s="44"/>
      <c r="D69" s="45"/>
      <c r="E69" s="37"/>
      <c r="F69" s="45"/>
      <c r="G69" s="37"/>
      <c r="H69" s="37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</row>
    <row r="70" spans="1:54" s="7" customFormat="1" ht="13.2">
      <c r="A70" s="42"/>
      <c r="B70" s="43"/>
      <c r="C70" s="44"/>
      <c r="D70" s="45"/>
      <c r="E70" s="37"/>
      <c r="F70" s="45"/>
      <c r="G70" s="3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7" customFormat="1" ht="13.2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7" customFormat="1" ht="13.2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7" customFormat="1" ht="13.2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7" customFormat="1" ht="13.2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89" spans="1:49" ht="41.1" customHeight="1">
      <c r="A89" s="46"/>
      <c r="B89" s="109" t="s">
        <v>30</v>
      </c>
      <c r="C89" s="109"/>
      <c r="D89" s="109"/>
      <c r="E89" s="109"/>
      <c r="F89" s="109"/>
      <c r="G89" s="46"/>
      <c r="H89" s="47"/>
      <c r="I89" s="47"/>
    </row>
    <row r="90" spans="1:49" ht="12.6" thickBot="1"/>
    <row r="91" spans="1:49" s="7" customFormat="1" ht="13.8" thickBot="1">
      <c r="D91" s="48">
        <v>2019</v>
      </c>
      <c r="E91" s="48">
        <v>2020</v>
      </c>
      <c r="F91" s="48">
        <v>2021</v>
      </c>
      <c r="G91" s="48">
        <v>2022</v>
      </c>
      <c r="H91" s="48">
        <v>2023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</row>
    <row r="92" spans="1:49" s="7" customFormat="1" ht="13.2">
      <c r="B92" s="38" t="s">
        <v>20</v>
      </c>
      <c r="C92" s="49"/>
      <c r="D92" s="92">
        <v>0</v>
      </c>
      <c r="E92" s="51">
        <v>2</v>
      </c>
      <c r="F92" s="51">
        <v>0</v>
      </c>
      <c r="G92" s="51">
        <v>3</v>
      </c>
      <c r="H92" s="51">
        <v>4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</row>
    <row r="93" spans="1:49" s="7" customFormat="1" ht="13.2">
      <c r="B93" s="38" t="s">
        <v>3</v>
      </c>
      <c r="C93" s="52"/>
      <c r="D93" s="50">
        <v>1</v>
      </c>
      <c r="E93" s="51">
        <v>0</v>
      </c>
      <c r="F93" s="51">
        <v>0</v>
      </c>
      <c r="G93" s="51">
        <v>0</v>
      </c>
      <c r="H93" s="51">
        <v>1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</row>
    <row r="94" spans="1:49" s="7" customFormat="1" ht="13.2">
      <c r="B94" s="38" t="s">
        <v>38</v>
      </c>
      <c r="C94" s="52"/>
      <c r="D94" s="50">
        <v>3</v>
      </c>
      <c r="E94" s="51">
        <v>2</v>
      </c>
      <c r="F94" s="51">
        <v>1</v>
      </c>
      <c r="G94" s="51">
        <v>3</v>
      </c>
      <c r="H94" s="51">
        <v>5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</row>
    <row r="95" spans="1:49" s="7" customFormat="1" ht="13.2">
      <c r="B95" s="38" t="s">
        <v>2</v>
      </c>
      <c r="C95" s="52"/>
      <c r="D95" s="50">
        <v>1</v>
      </c>
      <c r="E95" s="51">
        <v>3</v>
      </c>
      <c r="F95" s="51">
        <v>2</v>
      </c>
      <c r="G95" s="51">
        <v>2</v>
      </c>
      <c r="H95" s="51">
        <v>6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</row>
    <row r="96" spans="1:49" s="7" customFormat="1" ht="12.75" customHeight="1">
      <c r="B96" s="41" t="s">
        <v>16</v>
      </c>
      <c r="C96" s="52"/>
      <c r="D96" s="50">
        <v>5</v>
      </c>
      <c r="E96" s="51">
        <v>4</v>
      </c>
      <c r="F96" s="51">
        <v>3</v>
      </c>
      <c r="G96" s="51">
        <v>7</v>
      </c>
      <c r="H96" s="51">
        <v>7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</row>
    <row r="97" spans="2:49" s="7" customFormat="1" ht="15" customHeight="1">
      <c r="B97" s="38" t="s">
        <v>28</v>
      </c>
      <c r="C97" s="52"/>
      <c r="D97" s="50">
        <v>14</v>
      </c>
      <c r="E97" s="51">
        <v>13</v>
      </c>
      <c r="F97" s="51">
        <v>10</v>
      </c>
      <c r="G97" s="51">
        <v>20</v>
      </c>
      <c r="H97" s="51">
        <v>16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</row>
    <row r="98" spans="2:49" s="7" customFormat="1" ht="15" customHeight="1">
      <c r="B98" s="38" t="s">
        <v>5</v>
      </c>
      <c r="C98" s="52"/>
      <c r="D98" s="50">
        <v>0</v>
      </c>
      <c r="E98" s="51">
        <v>1</v>
      </c>
      <c r="F98" s="51">
        <v>0</v>
      </c>
      <c r="G98" s="51">
        <v>0</v>
      </c>
      <c r="H98" s="51">
        <v>2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</row>
    <row r="99" spans="2:49" s="7" customFormat="1" ht="13.8" thickBot="1">
      <c r="B99" s="38" t="s">
        <v>4</v>
      </c>
      <c r="C99" s="49"/>
      <c r="D99" s="53">
        <v>1</v>
      </c>
      <c r="E99" s="54">
        <v>0</v>
      </c>
      <c r="F99" s="54">
        <v>0</v>
      </c>
      <c r="G99" s="54">
        <v>0</v>
      </c>
      <c r="H99" s="54">
        <v>1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</row>
    <row r="102" spans="2:49" ht="17.399999999999999">
      <c r="B102" s="109" t="s">
        <v>31</v>
      </c>
      <c r="C102" s="109"/>
      <c r="D102" s="109"/>
      <c r="E102" s="109"/>
      <c r="F102" s="109"/>
    </row>
    <row r="104" spans="2:49" ht="13.2">
      <c r="C104" s="55">
        <v>23.5</v>
      </c>
      <c r="D104" s="42" t="s">
        <v>32</v>
      </c>
    </row>
    <row r="105" spans="2:49" ht="13.2">
      <c r="C105" s="56">
        <v>38.17</v>
      </c>
      <c r="D105" s="42" t="s">
        <v>33</v>
      </c>
    </row>
  </sheetData>
  <mergeCells count="15">
    <mergeCell ref="B102:F102"/>
    <mergeCell ref="B89:F89"/>
    <mergeCell ref="B56:C56"/>
    <mergeCell ref="F56:G56"/>
    <mergeCell ref="D56:E56"/>
    <mergeCell ref="H56:I56"/>
    <mergeCell ref="A2:I2"/>
    <mergeCell ref="A3:I3"/>
    <mergeCell ref="A10:I10"/>
    <mergeCell ref="A54:I54"/>
    <mergeCell ref="A11:G11"/>
    <mergeCell ref="I12:J12"/>
    <mergeCell ref="B12:D12"/>
    <mergeCell ref="E12:G12"/>
    <mergeCell ref="J56:K56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2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Liquor</vt:lpstr>
      <vt:lpstr>Liquor!Print_Area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2011-10-14T20:50:04Z</cp:lastPrinted>
  <dcterms:created xsi:type="dcterms:W3CDTF">1999-06-08T15:24:14Z</dcterms:created>
  <dcterms:modified xsi:type="dcterms:W3CDTF">2023-07-13T20:00:12Z</dcterms:modified>
</cp:coreProperties>
</file>