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C2C320B-1F9D-49E9-AFFB-6A255019E98C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Gaming" sheetId="1" r:id="rId1"/>
  </sheets>
  <definedNames>
    <definedName name="_xlnm.Print_Area" localSheetId="0">Gaming!$A$1:$I$103</definedName>
  </definedNames>
  <calcPr calcId="191029"/>
</workbook>
</file>

<file path=xl/calcChain.xml><?xml version="1.0" encoding="utf-8"?>
<calcChain xmlns="http://schemas.openxmlformats.org/spreadsheetml/2006/main">
  <c r="D22" i="1" l="1"/>
  <c r="G22" i="1"/>
  <c r="D21" i="1" l="1"/>
  <c r="G21" i="1"/>
  <c r="G20" i="1" l="1"/>
  <c r="D20" i="1"/>
  <c r="G19" i="1" l="1"/>
  <c r="D19" i="1"/>
  <c r="G18" i="1"/>
  <c r="D18" i="1"/>
  <c r="G16" i="1"/>
  <c r="G17" i="1"/>
  <c r="D16" i="1"/>
  <c r="D17" i="1"/>
  <c r="G15" i="1"/>
  <c r="D15" i="1"/>
  <c r="G14" i="1"/>
  <c r="D14" i="1"/>
</calcChain>
</file>

<file path=xl/sharedStrings.xml><?xml version="1.0" encoding="utf-8"?>
<sst xmlns="http://schemas.openxmlformats.org/spreadsheetml/2006/main" count="57" uniqueCount="34">
  <si>
    <t>SOV Trip Rate</t>
  </si>
  <si>
    <t>SOV Miles Traveled Rate</t>
  </si>
  <si>
    <t>Survey Year</t>
  </si>
  <si>
    <t>Response Rate</t>
  </si>
  <si>
    <t>Achieved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</si>
  <si>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</si>
  <si>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</si>
  <si>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</si>
  <si>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</si>
  <si>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</si>
  <si>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</si>
  <si>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</si>
  <si>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</si>
  <si>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</si>
  <si>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</si>
  <si>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</si>
  <si>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</si>
  <si>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</si>
  <si>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</si>
  <si>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</si>
  <si>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</si>
  <si>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</si>
  <si>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</si>
  <si>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</si>
  <si>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</si>
  <si>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</si>
  <si>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</si>
  <si>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Gaming, Dept. of - West Washington</t>
  </si>
  <si>
    <t>*Survey was not conducted in 2014.</t>
  </si>
  <si>
    <t>2015*</t>
  </si>
  <si>
    <t>**This site moved in fiscal year 2012 from 202 E. Earll to 1110 W. Washington.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</si>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</sst>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/>
    <xf numFmtId="0" fontId="2" fillId="0" borderId="8" xfId="0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2" xfId="0" applyFont="1" applyBorder="1" applyAlignment="1">
      <alignment horizontal="center"/>
    </xf>
    <xf numFmtId="3" fontId="10" fillId="0" borderId="13" xfId="1" applyNumberFormat="1" applyFont="1" applyBorder="1"/>
    <xf numFmtId="164" fontId="10" fillId="0" borderId="14" xfId="2" applyNumberFormat="1" applyFont="1" applyBorder="1"/>
    <xf numFmtId="164" fontId="18" fillId="0" borderId="0" xfId="0" applyNumberFormat="1" applyFont="1" applyBorder="1"/>
    <xf numFmtId="0" fontId="10" fillId="0" borderId="15" xfId="0" applyFont="1" applyBorder="1"/>
    <xf numFmtId="3" fontId="10" fillId="0" borderId="16" xfId="1" applyNumberFormat="1" applyFont="1" applyBorder="1"/>
    <xf numFmtId="164" fontId="10" fillId="0" borderId="11" xfId="2" applyNumberFormat="1" applyFont="1" applyBorder="1"/>
    <xf numFmtId="0" fontId="10" fillId="0" borderId="15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7" xfId="2" applyNumberFormat="1" applyFont="1" applyBorder="1"/>
    <xf numFmtId="1" fontId="10" fillId="0" borderId="18" xfId="2" applyNumberFormat="1" applyFont="1" applyBorder="1" applyAlignment="1">
      <alignment horizontal="center"/>
    </xf>
    <xf numFmtId="1" fontId="10" fillId="0" borderId="19" xfId="2" applyNumberFormat="1" applyFont="1" applyBorder="1"/>
    <xf numFmtId="0" fontId="18" fillId="0" borderId="0" xfId="0" applyFont="1" applyAlignment="1"/>
    <xf numFmtId="1" fontId="10" fillId="0" borderId="20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21" xfId="0" applyNumberFormat="1" applyFont="1" applyBorder="1"/>
    <xf numFmtId="164" fontId="10" fillId="0" borderId="22" xfId="2" applyNumberFormat="1" applyFont="1" applyBorder="1"/>
    <xf numFmtId="164" fontId="2" fillId="0" borderId="0" xfId="2" applyNumberFormat="1" applyFont="1" applyAlignment="1">
      <alignment horizontal="center"/>
    </xf>
    <xf numFmtId="0" fontId="15" fillId="0" borderId="0" xfId="0" applyFont="1"/>
    <xf numFmtId="164" fontId="2" fillId="0" borderId="23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19" fillId="0" borderId="30" xfId="0" applyNumberFormat="1" applyFont="1" applyBorder="1"/>
    <xf numFmtId="1" fontId="10" fillId="0" borderId="31" xfId="2" applyNumberFormat="1" applyFont="1" applyBorder="1" applyAlignment="1">
      <alignment horizontal="center"/>
    </xf>
    <xf numFmtId="1" fontId="10" fillId="0" borderId="32" xfId="2" applyNumberFormat="1" applyFont="1" applyBorder="1" applyAlignment="1">
      <alignment horizontal="center"/>
    </xf>
    <xf numFmtId="1" fontId="10" fillId="0" borderId="7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0" fontId="19" fillId="0" borderId="30" xfId="0" applyNumberFormat="1" applyFont="1" applyBorder="1"/>
    <xf numFmtId="9" fontId="20" fillId="0" borderId="30" xfId="0" applyNumberFormat="1" applyFont="1" applyBorder="1"/>
    <xf numFmtId="10" fontId="11" fillId="0" borderId="0" xfId="2" applyNumberFormat="1" applyFont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5" fillId="0" borderId="27" xfId="0" applyFont="1" applyBorder="1"/>
    <xf numFmtId="0" fontId="15" fillId="0" borderId="2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3286443131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Gaming!$B$13:$B$22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3-4326-B58F-88E01D16567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Gaming!$C$13:$C$22</c:f>
              <c:numCache>
                <c:formatCode>0.0%</c:formatCode>
                <c:ptCount val="10"/>
                <c:pt idx="0">
                  <c:v>0.67090000000000005</c:v>
                </c:pt>
                <c:pt idx="1">
                  <c:v>0.74639999999999995</c:v>
                </c:pt>
                <c:pt idx="2">
                  <c:v>0.73619999999999997</c:v>
                </c:pt>
                <c:pt idx="3">
                  <c:v>0.77200000000000002</c:v>
                </c:pt>
                <c:pt idx="4">
                  <c:v>0.77569999999999995</c:v>
                </c:pt>
                <c:pt idx="5">
                  <c:v>0.70599999999999996</c:v>
                </c:pt>
                <c:pt idx="6">
                  <c:v>0.81410000000000005</c:v>
                </c:pt>
                <c:pt idx="7">
                  <c:v>0.317</c:v>
                </c:pt>
                <c:pt idx="8">
                  <c:v>0.41699999999999998</c:v>
                </c:pt>
                <c:pt idx="9">
                  <c:v>0.43719999999999998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3-4326-B58F-88E01D16567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Gaming!$I$13:$I$22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3-4326-B58F-88E01D165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38512"/>
        <c:axId val="407037728"/>
      </c:lineChart>
      <c:catAx>
        <c:axId val="4070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77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85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9281606655"/>
          <c:y val="0.8965537447353964"/>
          <c:w val="0.66483627748778584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78242677824265"/>
          <c:w val="0.8589758953180362"/>
          <c:h val="0.4811715481171547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Gaming!$E$13:$E$22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B-4FBE-83AF-0F56425C31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Gaming!$F$13:$F$22</c:f>
              <c:numCache>
                <c:formatCode>0.0%</c:formatCode>
                <c:ptCount val="10"/>
                <c:pt idx="0">
                  <c:v>0.62180000000000002</c:v>
                </c:pt>
                <c:pt idx="1">
                  <c:v>0.71760000000000002</c:v>
                </c:pt>
                <c:pt idx="2">
                  <c:v>0.67059999999999997</c:v>
                </c:pt>
                <c:pt idx="3">
                  <c:v>0.66600000000000004</c:v>
                </c:pt>
                <c:pt idx="4">
                  <c:v>0.72089999999999999</c:v>
                </c:pt>
                <c:pt idx="5">
                  <c:v>0.64780000000000004</c:v>
                </c:pt>
                <c:pt idx="6">
                  <c:v>0.78620000000000001</c:v>
                </c:pt>
                <c:pt idx="7">
                  <c:v>0.31869999999999998</c:v>
                </c:pt>
                <c:pt idx="8">
                  <c:v>0.45369999999999999</c:v>
                </c:pt>
                <c:pt idx="9">
                  <c:v>0.47210000000000002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B-4FBE-83AF-0F56425C31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Gaming!$A$13:$A$22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Gaming!$J$13:$J$22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9B-4FBE-83AF-0F56425C3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40472"/>
        <c:axId val="407039688"/>
      </c:lineChart>
      <c:catAx>
        <c:axId val="40704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9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40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958158995815896"/>
          <c:w val="0.6648363185371059"/>
          <c:h val="7.94979079497908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73477394273084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660672412891599E-2"/>
          <c:y val="0.15503934653337925"/>
          <c:w val="0.8813845640256287"/>
          <c:h val="0.61240541880684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Gaming!$B$55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Gaming!$A$58:$A$66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Gaming!$C$58:$C$66</c:f>
              <c:numCache>
                <c:formatCode>0.0%</c:formatCode>
                <c:ptCount val="9"/>
                <c:pt idx="0">
                  <c:v>2.8923884514435696E-2</c:v>
                </c:pt>
                <c:pt idx="1">
                  <c:v>0</c:v>
                </c:pt>
                <c:pt idx="2">
                  <c:v>4.7244094488188976E-2</c:v>
                </c:pt>
                <c:pt idx="3">
                  <c:v>0.19685039370078741</c:v>
                </c:pt>
                <c:pt idx="4">
                  <c:v>1.0498687664041995E-2</c:v>
                </c:pt>
                <c:pt idx="5">
                  <c:v>0</c:v>
                </c:pt>
                <c:pt idx="6">
                  <c:v>1.0498687664041995E-2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5-4B0D-9B0C-CEEFA0A7260C}"/>
            </c:ext>
          </c:extLst>
        </c:ser>
        <c:ser>
          <c:idx val="0"/>
          <c:order val="1"/>
          <c:tx>
            <c:strRef>
              <c:f>Gaming!$D$55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Gaming!$A$58:$A$66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Gaming!$E$58:$E$66</c:f>
              <c:numCache>
                <c:formatCode>0.0%</c:formatCode>
                <c:ptCount val="9"/>
                <c:pt idx="0">
                  <c:v>1.864951768488746E-2</c:v>
                </c:pt>
                <c:pt idx="1">
                  <c:v>0</c:v>
                </c:pt>
                <c:pt idx="2">
                  <c:v>1.607717041800643E-2</c:v>
                </c:pt>
                <c:pt idx="3">
                  <c:v>0.14790996784565916</c:v>
                </c:pt>
                <c:pt idx="4">
                  <c:v>3.2154340836012861E-3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A5-4B0D-9B0C-CEEFA0A7260C}"/>
            </c:ext>
          </c:extLst>
        </c:ser>
        <c:ser>
          <c:idx val="2"/>
          <c:order val="2"/>
          <c:tx>
            <c:strRef>
              <c:f>Gaming!$F$55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Gaming!$A$58:$A$66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Gaming!$G$58:$G$66</c:f>
              <c:numCache>
                <c:formatCode>0.0%</c:formatCode>
                <c:ptCount val="9"/>
                <c:pt idx="0">
                  <c:v>4.1877256317689529E-3</c:v>
                </c:pt>
                <c:pt idx="1">
                  <c:v>0</c:v>
                </c:pt>
                <c:pt idx="2">
                  <c:v>0</c:v>
                </c:pt>
                <c:pt idx="3">
                  <c:v>3.9711191335740074E-2</c:v>
                </c:pt>
                <c:pt idx="4">
                  <c:v>1.444043321299639E-2</c:v>
                </c:pt>
                <c:pt idx="5">
                  <c:v>0</c:v>
                </c:pt>
                <c:pt idx="6">
                  <c:v>0.62454873646209386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A5-4B0D-9B0C-CEEFA0A7260C}"/>
            </c:ext>
          </c:extLst>
        </c:ser>
        <c:ser>
          <c:idx val="3"/>
          <c:order val="3"/>
          <c:tx>
            <c:strRef>
              <c:f>Gaming!$H$55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Gaming!$A$58:$A$66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Gaming!$I$58:$I$66</c:f>
              <c:numCache>
                <c:formatCode>0.0%</c:formatCode>
                <c:ptCount val="9"/>
                <c:pt idx="0">
                  <c:v>2.8742857142857143E-2</c:v>
                </c:pt>
                <c:pt idx="1">
                  <c:v>0</c:v>
                </c:pt>
                <c:pt idx="2">
                  <c:v>8.5714285714285719E-3</c:v>
                </c:pt>
                <c:pt idx="3">
                  <c:v>1.1428571428571429E-2</c:v>
                </c:pt>
                <c:pt idx="4">
                  <c:v>1.4285714285714285E-2</c:v>
                </c:pt>
                <c:pt idx="5">
                  <c:v>0</c:v>
                </c:pt>
                <c:pt idx="6">
                  <c:v>0.52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A5-4B0D-9B0C-CEEFA0A7260C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Gaming!$K$58:$K$66</c:f>
              <c:numCache>
                <c:formatCode>0.0%</c:formatCode>
                <c:ptCount val="9"/>
                <c:pt idx="0">
                  <c:v>2.5627906976744184E-2</c:v>
                </c:pt>
                <c:pt idx="1">
                  <c:v>4.6511627906976744E-3</c:v>
                </c:pt>
                <c:pt idx="2">
                  <c:v>4.6511627906976744E-3</c:v>
                </c:pt>
                <c:pt idx="3">
                  <c:v>2.5581395348837209E-2</c:v>
                </c:pt>
                <c:pt idx="4">
                  <c:v>4.6511627906976744E-3</c:v>
                </c:pt>
                <c:pt idx="5">
                  <c:v>0</c:v>
                </c:pt>
                <c:pt idx="6">
                  <c:v>0.49534883720930234</c:v>
                </c:pt>
                <c:pt idx="7">
                  <c:v>0</c:v>
                </c:pt>
                <c:pt idx="8">
                  <c:v>2.3255813953488372E-3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A-4784-829A-08D5772D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9152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9152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67146211986659"/>
          <c:y val="0.92765183421839714"/>
          <c:w val="0.46685544977489252"/>
          <c:h val="7.23480254623344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104775</xdr:rowOff>
    </xdr:from>
    <xdr:to>
      <xdr:col>6</xdr:col>
      <xdr:colOff>447675</xdr:colOff>
      <xdr:row>36</xdr:row>
      <xdr:rowOff>19050</xdr:rowOff>
    </xdr:to>
    <xdr:graphicFrame macro="">
      <xdr:nvGraphicFramePr>
        <xdr:cNvPr id="1960" name="Chart 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36</xdr:row>
      <xdr:rowOff>9525</xdr:rowOff>
    </xdr:from>
    <xdr:to>
      <xdr:col>6</xdr:col>
      <xdr:colOff>504825</xdr:colOff>
      <xdr:row>51</xdr:row>
      <xdr:rowOff>0</xdr:rowOff>
    </xdr:to>
    <xdr:graphicFrame macro="">
      <xdr:nvGraphicFramePr>
        <xdr:cNvPr id="1961" name="Chart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52</xdr:row>
      <xdr:rowOff>0</xdr:rowOff>
    </xdr:from>
    <xdr:to>
      <xdr:col>0</xdr:col>
      <xdr:colOff>777240</xdr:colOff>
      <xdr:row>52</xdr:row>
      <xdr:rowOff>190500</xdr:rowOff>
    </xdr:to>
    <xdr:sp macro="" textlink="">
      <xdr:nvSpPr>
        <xdr:cNvPr id="1962" name="Text Box 2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95325" y="899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102871</xdr:colOff>
      <xdr:row>23</xdr:row>
      <xdr:rowOff>5715</xdr:rowOff>
    </xdr:from>
    <xdr:to>
      <xdr:col>9</xdr:col>
      <xdr:colOff>432436</xdr:colOff>
      <xdr:row>28</xdr:row>
      <xdr:rowOff>24765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88331" y="4196715"/>
          <a:ext cx="1022985" cy="781050"/>
        </a:xfrm>
        <a:prstGeom prst="borderCallout1">
          <a:avLst>
            <a:gd name="adj1" fmla="val 12194"/>
            <a:gd name="adj2" fmla="val -8931"/>
            <a:gd name="adj3" fmla="val 15831"/>
            <a:gd name="adj4" fmla="val -2142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9525</xdr:colOff>
      <xdr:row>35</xdr:row>
      <xdr:rowOff>76200</xdr:rowOff>
    </xdr:from>
    <xdr:to>
      <xdr:col>10</xdr:col>
      <xdr:colOff>0</xdr:colOff>
      <xdr:row>39</xdr:row>
      <xdr:rowOff>114300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6134100" y="6477000"/>
          <a:ext cx="151447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51</xdr:row>
      <xdr:rowOff>28575</xdr:rowOff>
    </xdr:from>
    <xdr:to>
      <xdr:col>4</xdr:col>
      <xdr:colOff>520065</xdr:colOff>
      <xdr:row>52</xdr:row>
      <xdr:rowOff>62865</xdr:rowOff>
    </xdr:to>
    <xdr:sp macro="" textlink="">
      <xdr:nvSpPr>
        <xdr:cNvPr id="1965" name="Text Box 5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648075" y="886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52</xdr:row>
      <xdr:rowOff>0</xdr:rowOff>
    </xdr:from>
    <xdr:to>
      <xdr:col>0</xdr:col>
      <xdr:colOff>381000</xdr:colOff>
      <xdr:row>52</xdr:row>
      <xdr:rowOff>177165</xdr:rowOff>
    </xdr:to>
    <xdr:sp macro="" textlink="">
      <xdr:nvSpPr>
        <xdr:cNvPr id="1966" name="Text Box 5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04800" y="8991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68</xdr:row>
      <xdr:rowOff>19050</xdr:rowOff>
    </xdr:from>
    <xdr:to>
      <xdr:col>8</xdr:col>
      <xdr:colOff>209550</xdr:colOff>
      <xdr:row>83</xdr:row>
      <xdr:rowOff>142875</xdr:rowOff>
    </xdr:to>
    <xdr:graphicFrame macro="">
      <xdr:nvGraphicFramePr>
        <xdr:cNvPr id="1967" name="Chart 6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777240</xdr:colOff>
      <xdr:row>100</xdr:row>
      <xdr:rowOff>62865</xdr:rowOff>
    </xdr:to>
    <xdr:sp macro="" textlink="">
      <xdr:nvSpPr>
        <xdr:cNvPr id="1968" name="Text Box 7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520065</xdr:colOff>
      <xdr:row>86</xdr:row>
      <xdr:rowOff>190500</xdr:rowOff>
    </xdr:to>
    <xdr:sp macro="" textlink="">
      <xdr:nvSpPr>
        <xdr:cNvPr id="1969" name="Text Box 7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82</xdr:row>
      <xdr:rowOff>95250</xdr:rowOff>
    </xdr:from>
    <xdr:ext cx="1445763" cy="159873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14300" y="13763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520065</xdr:colOff>
      <xdr:row>86</xdr:row>
      <xdr:rowOff>190500</xdr:rowOff>
    </xdr:to>
    <xdr:sp macro="" textlink="">
      <xdr:nvSpPr>
        <xdr:cNvPr id="1971" name="Text Box 7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2" name="Text Box 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3" name="Text Box 8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4" name="Text Box 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5" name="Text Box 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6" name="Text Box 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520065</xdr:colOff>
      <xdr:row>99</xdr:row>
      <xdr:rowOff>190500</xdr:rowOff>
    </xdr:to>
    <xdr:sp macro="" textlink="">
      <xdr:nvSpPr>
        <xdr:cNvPr id="1977" name="Text Box 8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520065</xdr:colOff>
      <xdr:row>99</xdr:row>
      <xdr:rowOff>190500</xdr:rowOff>
    </xdr:to>
    <xdr:sp macro="" textlink="">
      <xdr:nvSpPr>
        <xdr:cNvPr id="1978" name="Text Box 86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79" name="Text Box 87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0" name="Text Box 88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1" name="Text Box 8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2" name="Text Box 9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3" name="Text Box 9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4" name="Text Box 9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5" name="Text Box 9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6" name="Text Box 9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7" name="Text Box 9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777240</xdr:colOff>
      <xdr:row>99</xdr:row>
      <xdr:rowOff>190500</xdr:rowOff>
    </xdr:to>
    <xdr:sp macro="" textlink="">
      <xdr:nvSpPr>
        <xdr:cNvPr id="1988" name="Text Box 9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520065</xdr:colOff>
      <xdr:row>99</xdr:row>
      <xdr:rowOff>190500</xdr:rowOff>
    </xdr:to>
    <xdr:sp macro="" textlink="">
      <xdr:nvSpPr>
        <xdr:cNvPr id="1989" name="Text Box 9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520065</xdr:colOff>
      <xdr:row>99</xdr:row>
      <xdr:rowOff>190500</xdr:rowOff>
    </xdr:to>
    <xdr:sp macro="" textlink="">
      <xdr:nvSpPr>
        <xdr:cNvPr id="1990" name="Text Box 9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0.95607</cdr:x>
      <cdr:y>0.45448</cdr:y>
    </cdr:from>
    <cdr:to>
      <cdr:x>1</cdr:x>
      <cdr:y>0.65882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2218" y="930719"/>
          <a:ext cx="205032" cy="418462"/>
        </a:xfrm>
        <a:prstGeom xmlns:a="http://schemas.openxmlformats.org/drawingml/2006/main" prst="downArrow">
          <a:avLst>
            <a:gd name="adj1" fmla="val 50000"/>
            <a:gd name="adj2" fmla="val 495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0.39348</cdr:y>
    </cdr:from>
    <cdr:to>
      <cdr:x>0.9911</cdr:x>
      <cdr:y>0.54921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8928" y="895754"/>
          <a:ext cx="210053" cy="354515"/>
        </a:xfrm>
        <a:prstGeom xmlns:a="http://schemas.openxmlformats.org/drawingml/2006/main" prst="downArrow">
          <a:avLst>
            <a:gd name="adj1" fmla="val 50000"/>
            <a:gd name="adj2" fmla="val 3888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0.94435</cdr:x>
      <cdr:y>0.33634</cdr:y>
    </cdr:from>
    <cdr:to>
      <cdr:x>0.99475</cdr:x>
      <cdr:y>0.55408</cdr:y>
    </cdr:to>
    <cdr:sp macro="" textlink="">
      <cdr:nvSpPr>
        <cdr:cNvPr id="162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2543" y="836142"/>
          <a:ext cx="292068" cy="541307"/>
        </a:xfrm>
        <a:prstGeom xmlns:a="http://schemas.openxmlformats.org/drawingml/2006/main" prst="upArrow">
          <a:avLst>
            <a:gd name="adj1" fmla="val 50000"/>
            <a:gd name="adj2" fmla="val 457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Y103"/>
  <sheetViews>
    <sheetView showGridLines="0" tabSelected="1" topLeftCell="A85" zoomScaleNormal="100" zoomScaleSheetLayoutView="100" workbookViewId="0">
      <selection activeCell="C104" sqref="C10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9.625" style="3" customWidth="1"/>
    <col min="9" max="9" width="11.375" style="3" customWidth="1"/>
    <col min="10" max="11" width="11.375" style="4" customWidth="1"/>
    <col min="12" max="49" width="5" style="4" customWidth="1"/>
    <col min="50" max="51" width="11.375" style="4" customWidth="1"/>
    <col min="52" max="16384" width="11.375" style="3"/>
  </cols>
  <sheetData>
    <row r="1" spans="1:50" ht="15" customHeight="1"/>
    <row r="2" spans="1:50" ht="22.8">
      <c r="A2" s="81" t="s">
        <v>27</v>
      </c>
      <c r="B2" s="81"/>
      <c r="C2" s="81"/>
      <c r="D2" s="81"/>
      <c r="E2" s="81"/>
      <c r="F2" s="81"/>
      <c r="G2" s="81"/>
      <c r="H2" s="75"/>
      <c r="I2" s="75"/>
      <c r="J2" s="5"/>
    </row>
    <row r="3" spans="1:50" ht="15.75" customHeight="1">
      <c r="A3" s="82" t="s">
        <v>31</v>
      </c>
      <c r="B3" s="82"/>
      <c r="C3" s="82"/>
      <c r="D3" s="82"/>
      <c r="E3" s="82"/>
      <c r="F3" s="82"/>
      <c r="G3" s="82"/>
      <c r="H3" s="75"/>
      <c r="I3" s="75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2</v>
      </c>
      <c r="B6" s="8">
        <v>2013</v>
      </c>
      <c r="C6" s="8" t="s">
        <v>29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50" s="1" customFormat="1" ht="14.4">
      <c r="A7" s="9" t="s">
        <v>3</v>
      </c>
      <c r="B7" s="10">
        <v>1</v>
      </c>
      <c r="C7" s="10">
        <v>0.81</v>
      </c>
      <c r="D7" s="10">
        <v>0.73</v>
      </c>
      <c r="E7" s="10">
        <v>0.72399999999999998</v>
      </c>
      <c r="F7" s="10">
        <v>0.90500000000000003</v>
      </c>
      <c r="G7" s="10">
        <v>0.78129999999999999</v>
      </c>
      <c r="H7" s="63">
        <v>64.58</v>
      </c>
      <c r="I7" s="68">
        <v>0.70330000000000004</v>
      </c>
      <c r="J7" s="68">
        <v>0.86260000000000003</v>
      </c>
      <c r="K7" s="69">
        <v>0.89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50" ht="15" customHeight="1">
      <c r="D8" s="11" t="s">
        <v>28</v>
      </c>
    </row>
    <row r="9" spans="1:50" ht="15" customHeight="1"/>
    <row r="10" spans="1:50" ht="17.399999999999999">
      <c r="A10" s="83" t="s">
        <v>7</v>
      </c>
      <c r="B10" s="83"/>
      <c r="C10" s="83"/>
      <c r="D10" s="83"/>
      <c r="E10" s="83"/>
      <c r="F10" s="83"/>
      <c r="G10" s="83"/>
      <c r="H10" s="84"/>
      <c r="I10" s="84"/>
    </row>
    <row r="11" spans="1:50" ht="12" customHeight="1" thickBot="1">
      <c r="A11" s="85"/>
      <c r="B11" s="85"/>
      <c r="C11" s="85"/>
      <c r="D11" s="85"/>
      <c r="E11" s="85"/>
      <c r="F11" s="85"/>
      <c r="G11" s="85"/>
      <c r="H11" s="12"/>
      <c r="J11" s="3"/>
    </row>
    <row r="12" spans="1:50" s="1" customFormat="1" ht="14.4" thickBot="1">
      <c r="B12" s="76" t="s">
        <v>0</v>
      </c>
      <c r="C12" s="77"/>
      <c r="D12" s="78"/>
      <c r="E12" s="76" t="s">
        <v>1</v>
      </c>
      <c r="F12" s="79"/>
      <c r="G12" s="80"/>
      <c r="H12" s="13" t="s">
        <v>4</v>
      </c>
      <c r="I12" s="74" t="s">
        <v>5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3.8">
      <c r="A13" s="16">
        <v>2013</v>
      </c>
      <c r="B13" s="17">
        <v>0.6</v>
      </c>
      <c r="C13" s="18">
        <v>0.67090000000000005</v>
      </c>
      <c r="D13" s="19">
        <v>-4.9851295850445974E-2</v>
      </c>
      <c r="E13" s="17">
        <v>0.6</v>
      </c>
      <c r="F13" s="18">
        <v>0.62180000000000002</v>
      </c>
      <c r="G13" s="19">
        <v>-4.1615289765721368E-2</v>
      </c>
      <c r="H13" s="20" t="s">
        <v>6</v>
      </c>
      <c r="I13" s="52">
        <v>0.70809999999999995</v>
      </c>
      <c r="J13" s="52">
        <v>0.67410000000000003</v>
      </c>
      <c r="K13" s="2"/>
      <c r="L13" s="2"/>
      <c r="M13" s="2"/>
      <c r="N13" s="2"/>
      <c r="O13" s="2"/>
      <c r="P13" s="2"/>
      <c r="Q13" s="2"/>
      <c r="R13" s="2"/>
      <c r="S13" s="21"/>
      <c r="T13" s="2"/>
      <c r="U13" s="2"/>
      <c r="V13" s="2"/>
      <c r="W13" s="2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16">
        <v>2015</v>
      </c>
      <c r="B14" s="17">
        <v>0.6</v>
      </c>
      <c r="C14" s="18">
        <v>0.74639999999999995</v>
      </c>
      <c r="D14" s="19">
        <f t="shared" ref="D14:D19" si="0">(C14-C13)/C13</f>
        <v>0.11253540020867475</v>
      </c>
      <c r="E14" s="17">
        <v>0.6</v>
      </c>
      <c r="F14" s="18">
        <v>0.71760000000000002</v>
      </c>
      <c r="G14" s="19">
        <f t="shared" ref="G14:G19" si="1">(F14-F13)/F13</f>
        <v>0.15406883242200065</v>
      </c>
      <c r="H14" s="20" t="s">
        <v>6</v>
      </c>
      <c r="I14" s="52">
        <v>0.70830000000000004</v>
      </c>
      <c r="J14" s="52">
        <v>0.66800000000000004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23" customFormat="1" ht="13.8">
      <c r="A15" s="16">
        <v>2016</v>
      </c>
      <c r="B15" s="17">
        <v>0.6</v>
      </c>
      <c r="C15" s="18">
        <v>0.73619999999999997</v>
      </c>
      <c r="D15" s="19">
        <f t="shared" si="0"/>
        <v>-1.3665594855305449E-2</v>
      </c>
      <c r="E15" s="17">
        <v>0.6</v>
      </c>
      <c r="F15" s="18">
        <v>0.67059999999999997</v>
      </c>
      <c r="G15" s="19">
        <f t="shared" si="1"/>
        <v>-6.5496098104793815E-2</v>
      </c>
      <c r="H15" s="20" t="s">
        <v>6</v>
      </c>
      <c r="I15" s="52">
        <v>0.71579999999999999</v>
      </c>
      <c r="J15" s="52">
        <v>0.67889999999999995</v>
      </c>
      <c r="K15" s="15"/>
      <c r="L15" s="15"/>
      <c r="M15" s="15"/>
      <c r="N15" s="15"/>
      <c r="O15" s="15"/>
      <c r="P15" s="15"/>
      <c r="Q15" s="15"/>
      <c r="R15" s="15"/>
      <c r="S15" s="22"/>
      <c r="T15" s="15"/>
      <c r="U15" s="15"/>
      <c r="V15" s="15"/>
      <c r="W15" s="22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13.8">
      <c r="A16" s="16">
        <v>2017</v>
      </c>
      <c r="B16" s="17">
        <v>0.6</v>
      </c>
      <c r="C16" s="18">
        <v>0.77200000000000002</v>
      </c>
      <c r="D16" s="19">
        <f t="shared" si="0"/>
        <v>4.8628090192882445E-2</v>
      </c>
      <c r="E16" s="17">
        <v>0.6</v>
      </c>
      <c r="F16" s="18">
        <v>0.66600000000000004</v>
      </c>
      <c r="G16" s="19">
        <f t="shared" si="1"/>
        <v>-6.8595287801967459E-3</v>
      </c>
      <c r="H16" s="20" t="s">
        <v>6</v>
      </c>
      <c r="I16" s="52">
        <v>0.75170000000000003</v>
      </c>
      <c r="J16" s="52">
        <v>0.71889999999999998</v>
      </c>
      <c r="T16" s="24"/>
      <c r="U16" s="25"/>
      <c r="X16" s="24"/>
      <c r="Y16" s="25"/>
    </row>
    <row r="17" spans="1:51" ht="14.4" thickBot="1">
      <c r="A17" s="16">
        <v>2018</v>
      </c>
      <c r="B17" s="54">
        <v>0.6</v>
      </c>
      <c r="C17" s="55">
        <v>0.77569999999999995</v>
      </c>
      <c r="D17" s="56">
        <f t="shared" si="0"/>
        <v>4.7927461139895405E-3</v>
      </c>
      <c r="E17" s="54">
        <v>0.6</v>
      </c>
      <c r="F17" s="55">
        <v>0.72089999999999999</v>
      </c>
      <c r="G17" s="56">
        <f t="shared" si="1"/>
        <v>8.2432432432432354E-2</v>
      </c>
      <c r="H17" s="20" t="s">
        <v>6</v>
      </c>
      <c r="I17" s="52">
        <v>0.75929999999999997</v>
      </c>
      <c r="J17" s="52">
        <v>0.71540000000000004</v>
      </c>
      <c r="T17" s="24"/>
      <c r="U17" s="25"/>
      <c r="X17" s="24"/>
      <c r="Y17" s="25"/>
    </row>
    <row r="18" spans="1:51" s="53" customFormat="1" ht="14.4" thickBot="1">
      <c r="A18" s="16">
        <v>2019</v>
      </c>
      <c r="B18" s="58">
        <v>0.6</v>
      </c>
      <c r="C18" s="59">
        <v>0.70599999999999996</v>
      </c>
      <c r="D18" s="60">
        <f t="shared" si="0"/>
        <v>-8.9854325125692913E-2</v>
      </c>
      <c r="E18" s="61">
        <v>0.6</v>
      </c>
      <c r="F18" s="59">
        <v>0.64780000000000004</v>
      </c>
      <c r="G18" s="60">
        <f t="shared" si="1"/>
        <v>-0.10140102649465937</v>
      </c>
      <c r="H18" s="20" t="s">
        <v>6</v>
      </c>
      <c r="I18" s="62">
        <v>0.73650000000000004</v>
      </c>
      <c r="J18" s="62">
        <v>0.69230000000000003</v>
      </c>
      <c r="K18" s="25"/>
      <c r="L18" s="25"/>
      <c r="M18" s="25"/>
      <c r="N18" s="25"/>
      <c r="O18" s="25"/>
      <c r="P18" s="25"/>
      <c r="Q18" s="25"/>
      <c r="R18" s="25"/>
      <c r="S18" s="25"/>
      <c r="T18" s="24"/>
      <c r="U18" s="25"/>
      <c r="V18" s="25"/>
      <c r="W18" s="25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53" customFormat="1" ht="14.4" thickBot="1">
      <c r="A19" s="8">
        <v>2020</v>
      </c>
      <c r="B19" s="67">
        <v>0.6</v>
      </c>
      <c r="C19" s="67">
        <v>0.81410000000000005</v>
      </c>
      <c r="D19" s="67">
        <f t="shared" si="0"/>
        <v>0.15311614730878201</v>
      </c>
      <c r="E19" s="67">
        <v>0.6</v>
      </c>
      <c r="F19" s="67">
        <v>0.78620000000000001</v>
      </c>
      <c r="G19" s="67">
        <f t="shared" si="1"/>
        <v>0.21364618709478228</v>
      </c>
      <c r="H19" s="8" t="s">
        <v>6</v>
      </c>
      <c r="I19" s="52">
        <v>0.73740000000000006</v>
      </c>
      <c r="J19" s="52">
        <v>0.70799999999999996</v>
      </c>
      <c r="K19" s="25"/>
      <c r="L19" s="25"/>
      <c r="M19" s="25"/>
      <c r="N19" s="25"/>
      <c r="O19" s="25"/>
      <c r="P19" s="25"/>
      <c r="Q19" s="25"/>
      <c r="R19" s="25"/>
      <c r="S19" s="25"/>
      <c r="T19" s="24"/>
      <c r="U19" s="25"/>
      <c r="V19" s="25"/>
      <c r="W19" s="25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s="53" customFormat="1" ht="14.4" thickBot="1">
      <c r="A20" s="8">
        <v>2021</v>
      </c>
      <c r="B20" s="67">
        <v>0.6</v>
      </c>
      <c r="C20" s="67">
        <v>0.317</v>
      </c>
      <c r="D20" s="67">
        <f t="shared" ref="D20" si="2">(C20-C19)/C19</f>
        <v>-0.61061294681243095</v>
      </c>
      <c r="E20" s="67">
        <v>0.6</v>
      </c>
      <c r="F20" s="67">
        <v>0.31869999999999998</v>
      </c>
      <c r="G20" s="67">
        <f t="shared" ref="G20" si="3">(F20-F19)/F19</f>
        <v>-0.59463240905621984</v>
      </c>
      <c r="H20" s="8" t="s">
        <v>32</v>
      </c>
      <c r="I20" s="52">
        <v>0.48699999999999999</v>
      </c>
      <c r="J20" s="52">
        <v>0.46700000000000003</v>
      </c>
      <c r="K20" s="25"/>
      <c r="L20" s="25"/>
      <c r="M20" s="25"/>
      <c r="N20" s="25"/>
      <c r="O20" s="25"/>
      <c r="P20" s="25"/>
      <c r="Q20" s="25"/>
      <c r="R20" s="25"/>
      <c r="S20" s="25"/>
      <c r="T20" s="24"/>
      <c r="U20" s="25"/>
      <c r="V20" s="25"/>
      <c r="W20" s="25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14.4" thickBot="1">
      <c r="A21" s="8">
        <v>2022</v>
      </c>
      <c r="B21" s="67">
        <v>0.6</v>
      </c>
      <c r="C21" s="67">
        <v>0.41699999999999998</v>
      </c>
      <c r="D21" s="67">
        <f t="shared" ref="D21" si="4">(C21-C20)/C20</f>
        <v>0.31545741324921128</v>
      </c>
      <c r="E21" s="67">
        <v>0.6</v>
      </c>
      <c r="F21" s="67">
        <v>0.45369999999999999</v>
      </c>
      <c r="G21" s="67">
        <f t="shared" ref="G21" si="5">(F21-F20)/F20</f>
        <v>0.42359585817383122</v>
      </c>
      <c r="H21" s="8" t="s">
        <v>32</v>
      </c>
      <c r="I21" s="52">
        <v>0.50949999999999995</v>
      </c>
      <c r="J21" s="52">
        <v>0.51470000000000005</v>
      </c>
      <c r="T21" s="26"/>
      <c r="X21" s="26"/>
    </row>
    <row r="22" spans="1:51" s="53" customFormat="1" ht="14.4" thickBot="1">
      <c r="A22" s="7">
        <v>2023</v>
      </c>
      <c r="B22" s="57">
        <v>0.6</v>
      </c>
      <c r="C22" s="57">
        <v>0.43719999999999998</v>
      </c>
      <c r="D22" s="57">
        <f t="shared" ref="D22" si="6">(C22-C21)/C21</f>
        <v>4.8441247002398075E-2</v>
      </c>
      <c r="E22" s="57">
        <v>0.6</v>
      </c>
      <c r="F22" s="57">
        <v>0.47210000000000002</v>
      </c>
      <c r="G22" s="57">
        <f t="shared" ref="G22" si="7">(F22-F21)/F21</f>
        <v>4.0555433105576431E-2</v>
      </c>
      <c r="H22" s="7" t="s">
        <v>32</v>
      </c>
      <c r="I22" s="70">
        <v>0.4698</v>
      </c>
      <c r="J22" s="70">
        <v>0.45379999999999998</v>
      </c>
      <c r="K22" s="25"/>
      <c r="L22" s="25"/>
      <c r="M22" s="25"/>
      <c r="N22" s="25"/>
      <c r="O22" s="25"/>
      <c r="P22" s="25"/>
      <c r="Q22" s="25"/>
      <c r="R22" s="25"/>
      <c r="S22" s="25"/>
      <c r="T22" s="24"/>
      <c r="U22" s="25"/>
      <c r="V22" s="25"/>
      <c r="W22" s="25"/>
      <c r="X22" s="24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>
      <c r="T23" s="24"/>
      <c r="U23" s="25"/>
      <c r="X23" s="24"/>
      <c r="Y23" s="25"/>
    </row>
    <row r="24" spans="1:51">
      <c r="T24" s="24"/>
      <c r="U24" s="25"/>
      <c r="X24" s="24"/>
      <c r="Y24" s="25"/>
    </row>
    <row r="25" spans="1:51">
      <c r="T25" s="24"/>
      <c r="U25" s="25"/>
      <c r="X25" s="24"/>
      <c r="Y25" s="25"/>
    </row>
    <row r="26" spans="1:51">
      <c r="T26" s="24"/>
      <c r="U26" s="25"/>
      <c r="X26" s="24"/>
      <c r="Y26" s="25"/>
    </row>
    <row r="27" spans="1:51">
      <c r="T27" s="24"/>
      <c r="U27" s="25"/>
      <c r="X27" s="24"/>
      <c r="Y27" s="25"/>
    </row>
    <row r="28" spans="1:51">
      <c r="T28" s="24"/>
      <c r="U28" s="25"/>
      <c r="X28" s="24"/>
      <c r="Y28" s="25"/>
    </row>
    <row r="29" spans="1:51">
      <c r="L29" s="25"/>
      <c r="M29" s="25"/>
    </row>
    <row r="31" spans="1:51">
      <c r="W31" s="26"/>
    </row>
    <row r="32" spans="1:51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52" spans="1:46" ht="12" customHeight="1">
      <c r="A52" s="3" t="s">
        <v>30</v>
      </c>
    </row>
    <row r="53" spans="1:46" ht="19.05" customHeight="1">
      <c r="A53" s="87" t="s">
        <v>8</v>
      </c>
      <c r="B53" s="87"/>
      <c r="C53" s="87"/>
      <c r="D53" s="87"/>
      <c r="E53" s="87"/>
      <c r="F53" s="87"/>
      <c r="G53" s="87"/>
      <c r="H53" s="84"/>
      <c r="I53" s="84"/>
    </row>
    <row r="54" spans="1:46" ht="12.6" thickBot="1"/>
    <row r="55" spans="1:46" s="6" customFormat="1" ht="14.1" customHeight="1" thickBot="1">
      <c r="B55" s="72">
        <v>2019</v>
      </c>
      <c r="C55" s="73"/>
      <c r="D55" s="72">
        <v>2020</v>
      </c>
      <c r="E55" s="73"/>
      <c r="F55" s="72">
        <v>2021</v>
      </c>
      <c r="G55" s="73"/>
      <c r="H55" s="72">
        <v>2022</v>
      </c>
      <c r="I55" s="73"/>
      <c r="J55" s="72">
        <v>2023</v>
      </c>
      <c r="K55" s="7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6" s="6" customFormat="1" ht="13.8" thickBot="1">
      <c r="A56" s="49" t="s">
        <v>9</v>
      </c>
      <c r="B56" s="28" t="s">
        <v>10</v>
      </c>
      <c r="C56" s="14" t="s">
        <v>11</v>
      </c>
      <c r="D56" s="28" t="s">
        <v>10</v>
      </c>
      <c r="E56" s="14" t="s">
        <v>11</v>
      </c>
      <c r="F56" s="28" t="s">
        <v>10</v>
      </c>
      <c r="G56" s="14" t="s">
        <v>11</v>
      </c>
      <c r="H56" s="28" t="s">
        <v>10</v>
      </c>
      <c r="I56" s="14" t="s">
        <v>11</v>
      </c>
      <c r="J56" s="28" t="s">
        <v>10</v>
      </c>
      <c r="K56" s="14" t="s">
        <v>11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6" s="6" customFormat="1" ht="13.2">
      <c r="A57" s="32" t="s">
        <v>12</v>
      </c>
      <c r="B57" s="29">
        <v>268.98</v>
      </c>
      <c r="C57" s="30">
        <v>0.70598425196850401</v>
      </c>
      <c r="D57" s="29">
        <v>253.2</v>
      </c>
      <c r="E57" s="30">
        <v>0.81414790996784558</v>
      </c>
      <c r="F57" s="29">
        <v>87.84</v>
      </c>
      <c r="G57" s="30">
        <v>0.31711191335740074</v>
      </c>
      <c r="H57" s="29">
        <v>145.94</v>
      </c>
      <c r="I57" s="30">
        <v>0.41697142857142855</v>
      </c>
      <c r="J57" s="29">
        <v>187.98000000000002</v>
      </c>
      <c r="K57" s="30">
        <v>0.43716279069767444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1:46" s="6" customFormat="1" ht="13.2">
      <c r="A58" s="32" t="s">
        <v>18</v>
      </c>
      <c r="B58" s="33">
        <v>11.02</v>
      </c>
      <c r="C58" s="34">
        <v>2.8923884514435696E-2</v>
      </c>
      <c r="D58" s="33">
        <v>5.8</v>
      </c>
      <c r="E58" s="34">
        <v>1.864951768488746E-2</v>
      </c>
      <c r="F58" s="33">
        <v>1.1599999999999999</v>
      </c>
      <c r="G58" s="34">
        <v>4.1877256317689529E-3</v>
      </c>
      <c r="H58" s="33">
        <v>10.06</v>
      </c>
      <c r="I58" s="34">
        <v>2.8742857142857143E-2</v>
      </c>
      <c r="J58" s="33">
        <v>11.02</v>
      </c>
      <c r="K58" s="34">
        <v>2.5627906976744184E-2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6" s="6" customFormat="1" ht="13.2">
      <c r="A59" s="32" t="s">
        <v>15</v>
      </c>
      <c r="B59" s="33">
        <v>0</v>
      </c>
      <c r="C59" s="34">
        <v>0</v>
      </c>
      <c r="D59" s="33">
        <v>0</v>
      </c>
      <c r="E59" s="34">
        <v>0</v>
      </c>
      <c r="F59" s="33">
        <v>0</v>
      </c>
      <c r="G59" s="34">
        <v>0</v>
      </c>
      <c r="H59" s="33">
        <v>0</v>
      </c>
      <c r="I59" s="34">
        <v>0</v>
      </c>
      <c r="J59" s="33">
        <v>2</v>
      </c>
      <c r="K59" s="34">
        <v>4.6511627906976744E-3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6" s="6" customFormat="1" ht="13.2">
      <c r="A60" s="32" t="s">
        <v>13</v>
      </c>
      <c r="B60" s="33">
        <v>18</v>
      </c>
      <c r="C60" s="34">
        <v>4.7244094488188976E-2</v>
      </c>
      <c r="D60" s="33">
        <v>5</v>
      </c>
      <c r="E60" s="34">
        <v>1.607717041800643E-2</v>
      </c>
      <c r="F60" s="33">
        <v>0</v>
      </c>
      <c r="G60" s="34">
        <v>0</v>
      </c>
      <c r="H60" s="33">
        <v>3</v>
      </c>
      <c r="I60" s="34">
        <v>8.5714285714285719E-3</v>
      </c>
      <c r="J60" s="33">
        <v>2</v>
      </c>
      <c r="K60" s="34">
        <v>4.6511627906976744E-3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6" s="6" customFormat="1" ht="13.2">
      <c r="A61" s="32" t="s">
        <v>14</v>
      </c>
      <c r="B61" s="33">
        <v>75</v>
      </c>
      <c r="C61" s="34">
        <v>0.19685039370078741</v>
      </c>
      <c r="D61" s="33">
        <v>46</v>
      </c>
      <c r="E61" s="34">
        <v>0.14790996784565916</v>
      </c>
      <c r="F61" s="33">
        <v>11</v>
      </c>
      <c r="G61" s="34">
        <v>3.9711191335740074E-2</v>
      </c>
      <c r="H61" s="33">
        <v>4</v>
      </c>
      <c r="I61" s="34">
        <v>1.1428571428571429E-2</v>
      </c>
      <c r="J61" s="33">
        <v>11</v>
      </c>
      <c r="K61" s="34">
        <v>2.5581395348837209E-2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6" s="6" customFormat="1" ht="12.75" customHeight="1">
      <c r="A62" s="35" t="s">
        <v>19</v>
      </c>
      <c r="B62" s="33">
        <v>4</v>
      </c>
      <c r="C62" s="34">
        <v>1.0498687664041995E-2</v>
      </c>
      <c r="D62" s="33">
        <v>1</v>
      </c>
      <c r="E62" s="34">
        <v>3.2154340836012861E-3</v>
      </c>
      <c r="F62" s="33">
        <v>4</v>
      </c>
      <c r="G62" s="34">
        <v>1.444043321299639E-2</v>
      </c>
      <c r="H62" s="33">
        <v>5</v>
      </c>
      <c r="I62" s="34">
        <v>1.4285714285714285E-2</v>
      </c>
      <c r="J62" s="33">
        <v>2</v>
      </c>
      <c r="K62" s="34">
        <v>4.6511627906976744E-3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1:46" s="6" customFormat="1" ht="13.2">
      <c r="A63" s="32" t="s">
        <v>22</v>
      </c>
      <c r="B63" s="33">
        <v>0</v>
      </c>
      <c r="C63" s="34">
        <v>0</v>
      </c>
      <c r="D63" s="33">
        <v>0</v>
      </c>
      <c r="E63" s="34">
        <v>0</v>
      </c>
      <c r="F63" s="33">
        <v>0</v>
      </c>
      <c r="G63" s="34">
        <v>0</v>
      </c>
      <c r="H63" s="33">
        <v>0</v>
      </c>
      <c r="I63" s="34">
        <v>0</v>
      </c>
      <c r="J63" s="33">
        <v>0</v>
      </c>
      <c r="K63" s="34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</row>
    <row r="64" spans="1:46" s="6" customFormat="1" ht="13.2">
      <c r="A64" s="32" t="s">
        <v>21</v>
      </c>
      <c r="B64" s="33">
        <v>4</v>
      </c>
      <c r="C64" s="34">
        <v>1.0498687664041995E-2</v>
      </c>
      <c r="D64" s="33">
        <v>0</v>
      </c>
      <c r="E64" s="34">
        <v>0</v>
      </c>
      <c r="F64" s="33">
        <v>173</v>
      </c>
      <c r="G64" s="34">
        <v>0.62454873646209386</v>
      </c>
      <c r="H64" s="33">
        <v>182</v>
      </c>
      <c r="I64" s="34">
        <v>0.52</v>
      </c>
      <c r="J64" s="33">
        <v>213</v>
      </c>
      <c r="K64" s="34">
        <v>0.49534883720930234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51" s="6" customFormat="1" ht="13.2">
      <c r="A65" s="32" t="s">
        <v>17</v>
      </c>
      <c r="B65" s="33">
        <v>0</v>
      </c>
      <c r="C65" s="34">
        <v>0</v>
      </c>
      <c r="D65" s="33">
        <v>0</v>
      </c>
      <c r="E65" s="34">
        <v>0</v>
      </c>
      <c r="F65" s="33">
        <v>0</v>
      </c>
      <c r="G65" s="34">
        <v>0</v>
      </c>
      <c r="H65" s="33">
        <v>0</v>
      </c>
      <c r="I65" s="34">
        <v>0</v>
      </c>
      <c r="J65" s="33">
        <v>0</v>
      </c>
      <c r="K65" s="34"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1:51" s="6" customFormat="1" ht="13.2">
      <c r="A66" s="32" t="s">
        <v>16</v>
      </c>
      <c r="B66" s="33">
        <v>0</v>
      </c>
      <c r="C66" s="34">
        <v>0</v>
      </c>
      <c r="D66" s="33">
        <v>0</v>
      </c>
      <c r="E66" s="34">
        <v>0</v>
      </c>
      <c r="F66" s="33">
        <v>0</v>
      </c>
      <c r="G66" s="34">
        <v>0</v>
      </c>
      <c r="H66" s="33">
        <v>0</v>
      </c>
      <c r="I66" s="34">
        <v>0</v>
      </c>
      <c r="J66" s="33">
        <v>1</v>
      </c>
      <c r="K66" s="34">
        <v>2.3255813953488372E-3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:51" s="6" customFormat="1" ht="13.8" thickBot="1">
      <c r="A67" s="32" t="s">
        <v>20</v>
      </c>
      <c r="B67" s="50">
        <v>381</v>
      </c>
      <c r="C67" s="51">
        <v>1.0000000000000002</v>
      </c>
      <c r="D67" s="50">
        <v>311</v>
      </c>
      <c r="E67" s="51">
        <v>0.99999999999999978</v>
      </c>
      <c r="F67" s="50">
        <v>277</v>
      </c>
      <c r="G67" s="51">
        <v>1</v>
      </c>
      <c r="H67" s="50">
        <v>350</v>
      </c>
      <c r="I67" s="51">
        <v>1</v>
      </c>
      <c r="J67" s="50">
        <v>430</v>
      </c>
      <c r="K67" s="51">
        <v>1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51" s="6" customFormat="1" ht="13.2">
      <c r="A68" s="36"/>
      <c r="B68" s="37"/>
      <c r="C68" s="38"/>
      <c r="D68" s="39"/>
      <c r="E68" s="31"/>
      <c r="F68" s="39"/>
      <c r="G68" s="31"/>
      <c r="H68" s="31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1:51" s="6" customFormat="1" ht="13.2">
      <c r="A69" s="36"/>
      <c r="B69" s="37"/>
      <c r="C69" s="38"/>
      <c r="D69" s="39"/>
      <c r="E69" s="31"/>
      <c r="F69" s="39"/>
      <c r="G69" s="31"/>
      <c r="H69" s="3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1:51" s="6" customFormat="1" ht="13.2">
      <c r="A70" s="36"/>
      <c r="B70" s="37"/>
      <c r="C70" s="38"/>
      <c r="D70" s="39"/>
      <c r="E70" s="31"/>
      <c r="F70" s="39"/>
      <c r="G70" s="31"/>
      <c r="H70" s="3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s="6" customFormat="1" ht="13.2">
      <c r="A71" s="36"/>
      <c r="B71" s="37"/>
      <c r="C71" s="38"/>
      <c r="D71" s="39"/>
      <c r="E71" s="31"/>
      <c r="F71" s="39"/>
      <c r="G71" s="31"/>
      <c r="H71" s="3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</row>
    <row r="72" spans="1:51" s="6" customFormat="1" ht="13.2">
      <c r="A72" s="36"/>
      <c r="B72" s="37"/>
      <c r="C72" s="38"/>
      <c r="D72" s="39"/>
      <c r="E72" s="31"/>
      <c r="F72" s="39"/>
      <c r="G72" s="31"/>
      <c r="H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1:51" s="6" customFormat="1" ht="13.2">
      <c r="A73" s="36"/>
      <c r="B73" s="37"/>
      <c r="C73" s="38"/>
      <c r="D73" s="39"/>
      <c r="E73" s="31"/>
      <c r="F73" s="39"/>
      <c r="G73" s="31"/>
      <c r="H73" s="3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87" spans="1:46" ht="41.1" customHeight="1">
      <c r="A87" s="40"/>
      <c r="B87" s="86" t="s">
        <v>23</v>
      </c>
      <c r="C87" s="86"/>
      <c r="D87" s="86"/>
      <c r="E87" s="86"/>
      <c r="F87" s="86"/>
      <c r="G87" s="40"/>
      <c r="H87" s="41"/>
      <c r="I87" s="41"/>
    </row>
    <row r="88" spans="1:46" ht="12.6" thickBot="1"/>
    <row r="89" spans="1:46" s="6" customFormat="1" ht="13.8" thickBot="1">
      <c r="D89" s="42">
        <v>2019</v>
      </c>
      <c r="E89" s="42">
        <v>2020</v>
      </c>
      <c r="F89" s="42">
        <v>2021</v>
      </c>
      <c r="G89" s="42">
        <v>2022</v>
      </c>
      <c r="H89" s="42">
        <v>2023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1:46" s="6" customFormat="1" ht="13.2">
      <c r="B90" s="32" t="s">
        <v>18</v>
      </c>
      <c r="C90" s="43"/>
      <c r="D90" s="64">
        <v>11</v>
      </c>
      <c r="E90" s="44">
        <v>10</v>
      </c>
      <c r="F90" s="44">
        <v>6</v>
      </c>
      <c r="G90" s="44">
        <v>6</v>
      </c>
      <c r="H90" s="44">
        <v>9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1:46" s="6" customFormat="1" ht="13.2">
      <c r="B91" s="32" t="s">
        <v>15</v>
      </c>
      <c r="C91" s="45"/>
      <c r="D91" s="65">
        <v>1</v>
      </c>
      <c r="E91" s="44">
        <v>2</v>
      </c>
      <c r="F91" s="44">
        <v>1</v>
      </c>
      <c r="G91" s="44">
        <v>2</v>
      </c>
      <c r="H91" s="44">
        <v>6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1:46" s="6" customFormat="1" ht="13.2">
      <c r="B92" s="32" t="s">
        <v>33</v>
      </c>
      <c r="C92" s="45"/>
      <c r="D92" s="65">
        <v>15</v>
      </c>
      <c r="E92" s="44">
        <v>9</v>
      </c>
      <c r="F92" s="44">
        <v>5</v>
      </c>
      <c r="G92" s="44">
        <v>7</v>
      </c>
      <c r="H92" s="44">
        <v>11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1:46" s="6" customFormat="1" ht="13.2">
      <c r="B93" s="32" t="s">
        <v>14</v>
      </c>
      <c r="C93" s="45"/>
      <c r="D93" s="65">
        <v>13</v>
      </c>
      <c r="E93" s="44">
        <v>8</v>
      </c>
      <c r="F93" s="44">
        <v>3</v>
      </c>
      <c r="G93" s="44">
        <v>5</v>
      </c>
      <c r="H93" s="44">
        <v>10</v>
      </c>
      <c r="I93" s="46"/>
      <c r="J93" s="46"/>
      <c r="K93" s="4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1:46" s="6" customFormat="1" ht="12.75" customHeight="1">
      <c r="B94" s="35" t="s">
        <v>19</v>
      </c>
      <c r="C94" s="45"/>
      <c r="D94" s="65">
        <v>25</v>
      </c>
      <c r="E94" s="44">
        <v>33</v>
      </c>
      <c r="F94" s="44">
        <v>19</v>
      </c>
      <c r="G94" s="44">
        <v>30</v>
      </c>
      <c r="H94" s="44">
        <v>20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1:46" s="6" customFormat="1" ht="15" customHeight="1">
      <c r="B95" s="32" t="s">
        <v>21</v>
      </c>
      <c r="C95" s="45"/>
      <c r="D95" s="65">
        <v>44</v>
      </c>
      <c r="E95" s="44">
        <v>40</v>
      </c>
      <c r="F95" s="44">
        <v>42</v>
      </c>
      <c r="G95" s="44">
        <v>37</v>
      </c>
      <c r="H95" s="44">
        <v>45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1:46" s="6" customFormat="1" ht="15" customHeight="1">
      <c r="B96" s="32" t="s">
        <v>17</v>
      </c>
      <c r="C96" s="45"/>
      <c r="D96" s="65">
        <v>5</v>
      </c>
      <c r="E96" s="44">
        <v>3</v>
      </c>
      <c r="F96" s="44">
        <v>0</v>
      </c>
      <c r="G96" s="44">
        <v>1</v>
      </c>
      <c r="H96" s="44">
        <v>1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2:46" s="6" customFormat="1" ht="13.8" thickBot="1">
      <c r="B97" s="32" t="s">
        <v>16</v>
      </c>
      <c r="C97" s="43"/>
      <c r="D97" s="66">
        <v>0</v>
      </c>
      <c r="E97" s="47">
        <v>0</v>
      </c>
      <c r="F97" s="47">
        <v>1</v>
      </c>
      <c r="G97" s="47">
        <v>0</v>
      </c>
      <c r="H97" s="47">
        <v>2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100" spans="2:46" ht="17.399999999999999">
      <c r="B100" s="86" t="s">
        <v>24</v>
      </c>
      <c r="C100" s="86"/>
      <c r="D100" s="86"/>
      <c r="E100" s="86"/>
      <c r="F100" s="86"/>
    </row>
    <row r="102" spans="2:46" ht="13.2">
      <c r="C102" s="48">
        <v>22.18</v>
      </c>
      <c r="D102" s="36" t="s">
        <v>25</v>
      </c>
    </row>
    <row r="103" spans="2:46" ht="13.2">
      <c r="C103" s="71">
        <v>37.26</v>
      </c>
      <c r="D103" s="36" t="s">
        <v>26</v>
      </c>
    </row>
  </sheetData>
  <mergeCells count="15">
    <mergeCell ref="B100:F100"/>
    <mergeCell ref="B87:F87"/>
    <mergeCell ref="A53:I53"/>
    <mergeCell ref="F55:G55"/>
    <mergeCell ref="D55:E55"/>
    <mergeCell ref="B55:C55"/>
    <mergeCell ref="H55:I55"/>
    <mergeCell ref="J55:K55"/>
    <mergeCell ref="I12:J12"/>
    <mergeCell ref="B12:D12"/>
    <mergeCell ref="E12:G12"/>
    <mergeCell ref="A2:I2"/>
    <mergeCell ref="A3:I3"/>
    <mergeCell ref="A10:I10"/>
    <mergeCell ref="A11:G11"/>
  </mergeCells>
  <phoneticPr fontId="3" type="noConversion"/>
  <dataValidations count="1"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H7:K7" xr:uid="{00000000-0002-0000-0000-000000000000}">
      <formula1>-100000000000</formula1>
      <formula2>100000000000</formula2>
    </dataValidation>
  </dataValidations>
  <printOptions horizontalCentered="1"/>
  <pageMargins left="0.76" right="0.41" top="0.68" bottom="0.23" header="0.5" footer="0"/>
  <pageSetup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Gaming</vt:lpstr>
      <vt:lpstr>Gaming!Print_Area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2015-09-14T16:51:02Z</cp:lastPrinted>
  <dcterms:created xsi:type="dcterms:W3CDTF">1999-06-08T15:24:14Z</dcterms:created>
  <dcterms:modified xsi:type="dcterms:W3CDTF">2023-07-13T19:40:35Z</dcterms:modified>
</cp:coreProperties>
</file>