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13_ncr:1_{37F2E98C-FEFD-4B82-A146-F6DA8F522C70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DEQ" sheetId="1" r:id="rId1"/>
  </sheets>
  <definedNames>
    <definedName name="_xlnm.Print_Area" localSheetId="0">DEQ!$A$1:$I$107</definedName>
  </definedNames>
  <calcPr calcId="191029"/>
</workbook>
</file>

<file path=xl/calcChain.xml><?xml version="1.0" encoding="utf-8"?>
<calcChain xmlns="http://schemas.openxmlformats.org/spreadsheetml/2006/main">
  <c r="D23" i="1" l="1"/>
  <c r="G23" i="1"/>
  <c r="D22" i="1" l="1"/>
  <c r="G22" i="1"/>
  <c r="G21" i="1" l="1"/>
  <c r="D21" i="1"/>
  <c r="D20" i="1"/>
  <c r="G20" i="1"/>
  <c r="G19" i="1"/>
  <c r="D19" i="1"/>
  <c r="G18" i="1"/>
  <c r="D18" i="1"/>
  <c r="G16" i="1"/>
  <c r="G17" i="1"/>
  <c r="D16" i="1"/>
  <c r="D17" i="1"/>
  <c r="G15" i="1"/>
  <c r="D15" i="1"/>
</calcChain>
</file>

<file path=xl/sharedStrings.xml><?xml version="1.0" encoding="utf-8"?>
<sst xmlns="http://schemas.openxmlformats.org/spreadsheetml/2006/main" count="65" uniqueCount="39">
  <si>
    <t>SOV Trip Rate</t>
  </si>
  <si>
    <t>Goal</t>
  </si>
  <si>
    <t>Actual</t>
  </si>
  <si>
    <t>SOV Miles Traveled Rate</t>
  </si>
  <si>
    <t>Survey Year</t>
  </si>
  <si>
    <t>Response Rate</t>
  </si>
  <si>
    <t>SOV Trip Actual</t>
  </si>
  <si>
    <t>SOVMT Actual</t>
  </si>
  <si>
    <t>% Change</t>
  </si>
  <si>
    <t>Achieved</t>
  </si>
  <si>
    <t>Goal?</t>
  </si>
  <si>
    <t>All State Employees</t>
  </si>
  <si>
    <t>Annual TRP Goals (as Established by Maricopa County) and Actuals</t>
  </si>
  <si>
    <t>YES</t>
  </si>
  <si>
    <t xml:space="preserve">Environmental Quality - Capitol Complex 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</si>
  <si>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</si>
  <si>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</si>
  <si>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</si>
  <si>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</si>
  <si>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</si>
  <si>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</si>
  <si>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</si>
  <si>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</si>
  <si>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</si>
  <si>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</si>
  <si>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</si>
  <si>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Telework</t>
  </si>
  <si>
    <t>CWW</t>
  </si>
  <si>
    <t>TOTAL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</si>
  <si>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</si>
  <si>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</si>
  <si>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</si>
  <si>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</si>
  <si>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</si>
  <si>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</si>
  <si>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</si>
  <si>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NO</t>
  </si>
  <si>
    <t>Travel Reduction Results from Annual Travel Reduction Survey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</si>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</sst>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17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9" fontId="5" fillId="0" borderId="0" xfId="2" applyFont="1" applyBorder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9" fontId="2" fillId="0" borderId="3" xfId="2" applyFont="1" applyBorder="1"/>
    <xf numFmtId="9" fontId="12" fillId="0" borderId="3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Fill="1" applyBorder="1"/>
    <xf numFmtId="0" fontId="7" fillId="0" borderId="0" xfId="0" applyFont="1" applyFill="1" applyBorder="1"/>
    <xf numFmtId="0" fontId="11" fillId="0" borderId="14" xfId="0" applyFont="1" applyBorder="1" applyAlignment="1">
      <alignment horizontal="center"/>
    </xf>
    <xf numFmtId="3" fontId="11" fillId="0" borderId="15" xfId="1" applyNumberFormat="1" applyFont="1" applyBorder="1"/>
    <xf numFmtId="164" fontId="11" fillId="0" borderId="16" xfId="2" applyNumberFormat="1" applyFont="1" applyBorder="1"/>
    <xf numFmtId="0" fontId="11" fillId="0" borderId="17" xfId="0" applyFont="1" applyBorder="1"/>
    <xf numFmtId="3" fontId="11" fillId="0" borderId="18" xfId="1" applyNumberFormat="1" applyFont="1" applyBorder="1"/>
    <xf numFmtId="164" fontId="11" fillId="0" borderId="13" xfId="2" applyNumberFormat="1" applyFont="1" applyBorder="1"/>
    <xf numFmtId="0" fontId="11" fillId="0" borderId="17" xfId="0" applyFont="1" applyBorder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1" fontId="11" fillId="0" borderId="19" xfId="2" applyNumberFormat="1" applyFont="1" applyBorder="1"/>
    <xf numFmtId="1" fontId="11" fillId="0" borderId="20" xfId="2" applyNumberFormat="1" applyFont="1" applyBorder="1" applyAlignment="1">
      <alignment horizontal="center"/>
    </xf>
    <xf numFmtId="1" fontId="11" fillId="0" borderId="21" xfId="2" applyNumberFormat="1" applyFont="1" applyBorder="1"/>
    <xf numFmtId="1" fontId="11" fillId="0" borderId="22" xfId="2" applyNumberFormat="1" applyFont="1" applyBorder="1" applyAlignment="1">
      <alignment horizontal="center"/>
    </xf>
    <xf numFmtId="1" fontId="11" fillId="0" borderId="9" xfId="2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Border="1"/>
    <xf numFmtId="0" fontId="11" fillId="0" borderId="17" xfId="0" applyFont="1" applyBorder="1" applyAlignment="1">
      <alignment horizontal="center"/>
    </xf>
    <xf numFmtId="3" fontId="11" fillId="0" borderId="23" xfId="0" applyNumberFormat="1" applyFont="1" applyBorder="1"/>
    <xf numFmtId="164" fontId="11" fillId="0" borderId="24" xfId="2" applyNumberFormat="1" applyFont="1" applyBorder="1"/>
    <xf numFmtId="165" fontId="11" fillId="0" borderId="19" xfId="0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0" fontId="16" fillId="0" borderId="0" xfId="0" applyFont="1"/>
    <xf numFmtId="0" fontId="15" fillId="0" borderId="0" xfId="0" applyFont="1"/>
    <xf numFmtId="164" fontId="2" fillId="0" borderId="25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12" fillId="0" borderId="14" xfId="2" applyNumberFormat="1" applyFont="1" applyBorder="1" applyAlignment="1">
      <alignment horizontal="center"/>
    </xf>
    <xf numFmtId="164" fontId="12" fillId="0" borderId="6" xfId="2" applyNumberFormat="1" applyFont="1" applyBorder="1" applyAlignment="1">
      <alignment horizontal="center"/>
    </xf>
    <xf numFmtId="164" fontId="12" fillId="0" borderId="7" xfId="2" applyNumberFormat="1" applyFont="1" applyBorder="1" applyAlignment="1">
      <alignment horizontal="center"/>
    </xf>
    <xf numFmtId="164" fontId="12" fillId="0" borderId="28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0" fontId="12" fillId="0" borderId="0" xfId="2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5" fillId="0" borderId="31" xfId="0" applyFont="1" applyBorder="1"/>
    <xf numFmtId="0" fontId="15" fillId="0" borderId="30" xfId="0" applyFont="1" applyBorder="1"/>
    <xf numFmtId="0" fontId="14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55125773508"/>
          <c:y val="3.44826633512916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3275911056857523"/>
          <c:w val="0.86080740042532411"/>
          <c:h val="0.4956906984330768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DEQ!$A$14:$A$23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DEQ!$B$14:$B$23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AC-45F3-B17D-D99BE6D74B09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DEQ!$A$14:$A$23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DEQ!$C$14:$C$23</c:f>
              <c:numCache>
                <c:formatCode>0.0%</c:formatCode>
                <c:ptCount val="10"/>
                <c:pt idx="0">
                  <c:v>0.59260000000000002</c:v>
                </c:pt>
                <c:pt idx="1">
                  <c:v>0.63539999999999996</c:v>
                </c:pt>
                <c:pt idx="2">
                  <c:v>0.6633</c:v>
                </c:pt>
                <c:pt idx="3">
                  <c:v>0.70199999999999996</c:v>
                </c:pt>
                <c:pt idx="4">
                  <c:v>0.69520000000000004</c:v>
                </c:pt>
                <c:pt idx="5">
                  <c:v>0.67930000000000001</c:v>
                </c:pt>
                <c:pt idx="6">
                  <c:v>0.67530000000000001</c:v>
                </c:pt>
                <c:pt idx="7">
                  <c:v>0.1464</c:v>
                </c:pt>
                <c:pt idx="8">
                  <c:v>0.14760000000000001</c:v>
                </c:pt>
                <c:pt idx="9">
                  <c:v>0.12759999999999999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AC-45F3-B17D-D99BE6D74B09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DEQ!$A$14:$A$23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DEQ!$I$14:$I$23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AC-45F3-B17D-D99BE6D74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544472"/>
        <c:axId val="746543688"/>
      </c:lineChart>
      <c:catAx>
        <c:axId val="746544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46543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654368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4654447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145985401459855"/>
          <c:y val="0.90351245567988214"/>
          <c:w val="0.65875912408759119"/>
          <c:h val="7.89478288898097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Percentage</a:t>
            </a:r>
            <a:r>
              <a:rPr lang="en-US" sz="300" b="1" i="0" u="none" strike="noStrike" baseline="0">
                <a:solidFill>
                  <a:srgbClr val="000000"/>
                </a:solidFill>
                <a:latin typeface="Times"/>
                <a:cs typeface="Times"/>
              </a:rPr>
              <a:t> of Non-SOV Trips by Alternate Mode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30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8"/>
              <c:pt idx="0">
                <c:v>Bus</c:v>
              </c:pt>
              <c:pt idx="1">
                <c:v>Carpool</c:v>
              </c:pt>
              <c:pt idx="2">
                <c:v>CWW</c:v>
              </c:pt>
              <c:pt idx="3">
                <c:v>Light Rail</c:v>
              </c:pt>
              <c:pt idx="4">
                <c:v>Telework</c:v>
              </c:pt>
              <c:pt idx="5">
                <c:v>Vanpool</c:v>
              </c:pt>
              <c:pt idx="6">
                <c:v>Walk</c:v>
              </c:pt>
              <c:pt idx="7">
                <c:v>TOTAL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0.22222222222222221</c:v>
              </c:pt>
              <c:pt idx="2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0.99999999999999989</c:v>
              </c:pt>
            </c:numLit>
          </c:val>
          <c:extLst>
            <c:ext xmlns:c16="http://schemas.microsoft.com/office/drawing/2014/chart" uri="{C3380CC4-5D6E-409C-BE32-E72D297353CC}">
              <c16:uniqueId val="{00000000-30D6-4A0A-8493-8DF65BF5452A}"/>
            </c:ext>
          </c:extLst>
        </c:ser>
        <c:ser>
          <c:idx val="0"/>
          <c:order val="1"/>
          <c:tx>
            <c:v>20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8"/>
              <c:pt idx="0">
                <c:v>0</c:v>
              </c:pt>
              <c:pt idx="1">
                <c:v>0.35483870967741937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30D6-4A0A-8493-8DF65BF54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6544864"/>
        <c:axId val="746542120"/>
      </c:barChart>
      <c:catAx>
        <c:axId val="74654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46542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6542120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46544864"/>
        <c:crosses val="autoZero"/>
        <c:crossBetween val="between"/>
        <c:majorUnit val="0.05"/>
      </c:valAx>
      <c:spPr>
        <a:gradFill rotWithShape="0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Number</a:t>
            </a:r>
            <a:r>
              <a:rPr lang="en-US" sz="275" b="1" i="0" u="none" strike="noStrike" baseline="0">
                <a:solidFill>
                  <a:srgbClr val="000000"/>
                </a:solidFill>
                <a:latin typeface="Times"/>
                <a:cs typeface="Times"/>
              </a:rPr>
              <a:t> of Employees Using and Interested In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an Alternate Mode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/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</c:numLit>
          </c:cat>
          <c:val>
            <c:numLit>
              <c:formatCode>General</c:formatCode>
              <c:ptCount val="31"/>
            </c:numLit>
          </c:val>
          <c:extLst>
            <c:ext xmlns:c16="http://schemas.microsoft.com/office/drawing/2014/chart" uri="{C3380CC4-5D6E-409C-BE32-E72D297353CC}">
              <c16:uniqueId val="{00000000-D54D-422D-B82B-EC1FB3EA0186}"/>
            </c:ext>
          </c:extLst>
        </c:ser>
        <c:ser>
          <c:idx val="1"/>
          <c:order val="1"/>
          <c:tx>
            <c:v/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</c:numLit>
          </c:cat>
          <c:val>
            <c:numLit>
              <c:formatCode>General</c:formatCode>
              <c:ptCount val="31"/>
            </c:numLit>
          </c:val>
          <c:extLst>
            <c:ext xmlns:c16="http://schemas.microsoft.com/office/drawing/2014/chart" uri="{C3380CC4-5D6E-409C-BE32-E72D297353CC}">
              <c16:uniqueId val="{00000001-D54D-422D-B82B-EC1FB3EA0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6541728"/>
        <c:axId val="839407112"/>
      </c:barChart>
      <c:catAx>
        <c:axId val="74654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39407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9407112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746541728"/>
        <c:crosses val="autoZero"/>
        <c:crossBetween val="between"/>
        <c:majorUnit val="1"/>
      </c:valAx>
      <c:spPr>
        <a:gradFill rotWithShape="0">
          <a:gsLst>
            <a:gs pos="0">
              <a:srgbClr val="D8D8D8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 SOV Trips by Alternate Mode</a:t>
            </a:r>
          </a:p>
        </c:rich>
      </c:tx>
      <c:layout>
        <c:manualLayout>
          <c:xMode val="edge"/>
          <c:yMode val="edge"/>
          <c:x val="0.1956155865132243"/>
          <c:y val="3.6900571252122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394603709949412E-2"/>
          <c:y val="0.14391169841101104"/>
          <c:w val="0.88195615514333892"/>
          <c:h val="0.56826670654604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DEQ!$B$58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DEQ!$A$61:$A$69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DEQ!$C$61:$C$69</c:f>
              <c:numCache>
                <c:formatCode>0.0%</c:formatCode>
                <c:ptCount val="9"/>
                <c:pt idx="0">
                  <c:v>3.6824925816023736E-2</c:v>
                </c:pt>
                <c:pt idx="1">
                  <c:v>1.4342235410484669E-2</c:v>
                </c:pt>
                <c:pt idx="2">
                  <c:v>9.5944609297725025E-2</c:v>
                </c:pt>
                <c:pt idx="3">
                  <c:v>0.1083086053412463</c:v>
                </c:pt>
                <c:pt idx="4">
                  <c:v>2.274975272007913E-2</c:v>
                </c:pt>
                <c:pt idx="5">
                  <c:v>1.2858555885262116E-2</c:v>
                </c:pt>
                <c:pt idx="6">
                  <c:v>1.582591493570722E-2</c:v>
                </c:pt>
                <c:pt idx="7">
                  <c:v>2.472799208704253E-3</c:v>
                </c:pt>
                <c:pt idx="8">
                  <c:v>1.1374876360039565E-2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80-44CB-855E-011ACB84F1EA}"/>
            </c:ext>
          </c:extLst>
        </c:ser>
        <c:ser>
          <c:idx val="5"/>
          <c:order val="1"/>
          <c:tx>
            <c:strRef>
              <c:f>DEQ!$D$58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25400">
              <a:noFill/>
            </a:ln>
          </c:spPr>
          <c:invertIfNegative val="0"/>
          <c:cat>
            <c:strRef>
              <c:f>DEQ!$A$61:$A$69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DEQ!$E$61:$E$69</c:f>
              <c:numCache>
                <c:formatCode>0.0%</c:formatCode>
                <c:ptCount val="9"/>
                <c:pt idx="0">
                  <c:v>5.5348399246704323E-2</c:v>
                </c:pt>
                <c:pt idx="1">
                  <c:v>8.4745762711864406E-3</c:v>
                </c:pt>
                <c:pt idx="2">
                  <c:v>0.10169491525423729</c:v>
                </c:pt>
                <c:pt idx="3">
                  <c:v>8.2862523540489647E-2</c:v>
                </c:pt>
                <c:pt idx="4">
                  <c:v>2.5423728813559324E-2</c:v>
                </c:pt>
                <c:pt idx="5">
                  <c:v>1.1770244821092278E-2</c:v>
                </c:pt>
                <c:pt idx="6">
                  <c:v>2.5423728813559324E-2</c:v>
                </c:pt>
                <c:pt idx="7">
                  <c:v>2.3540489642184556E-3</c:v>
                </c:pt>
                <c:pt idx="8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80-44CB-855E-011ACB84F1EA}"/>
            </c:ext>
          </c:extLst>
        </c:ser>
        <c:ser>
          <c:idx val="1"/>
          <c:order val="2"/>
          <c:tx>
            <c:strRef>
              <c:f>DEQ!$F$58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DEQ!$A$61:$A$69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DEQ!$G$61:$G$69</c:f>
              <c:numCache>
                <c:formatCode>0.0%</c:formatCode>
                <c:ptCount val="9"/>
                <c:pt idx="0">
                  <c:v>8.2674418604651162E-3</c:v>
                </c:pt>
                <c:pt idx="1">
                  <c:v>0</c:v>
                </c:pt>
                <c:pt idx="2">
                  <c:v>2.9069767441860465E-3</c:v>
                </c:pt>
                <c:pt idx="3">
                  <c:v>1.1627906976744186E-3</c:v>
                </c:pt>
                <c:pt idx="4">
                  <c:v>3.3720930232558143E-2</c:v>
                </c:pt>
                <c:pt idx="5">
                  <c:v>1.7441860465116279E-3</c:v>
                </c:pt>
                <c:pt idx="6">
                  <c:v>0.80116279069767438</c:v>
                </c:pt>
                <c:pt idx="7">
                  <c:v>2.9069767441860465E-3</c:v>
                </c:pt>
                <c:pt idx="8">
                  <c:v>1.7441860465116279E-3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80-44CB-855E-011ACB84F1EA}"/>
            </c:ext>
          </c:extLst>
        </c:ser>
        <c:ser>
          <c:idx val="2"/>
          <c:order val="3"/>
          <c:tx>
            <c:strRef>
              <c:f>DEQ!$H$58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DEQ!$A$61:$A$69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DEQ!$I$61:$I$69</c:f>
              <c:numCache>
                <c:formatCode>0.0%</c:formatCode>
                <c:ptCount val="9"/>
                <c:pt idx="0">
                  <c:v>1.3108923467767545E-2</c:v>
                </c:pt>
                <c:pt idx="1">
                  <c:v>6.3512226103524931E-4</c:v>
                </c:pt>
                <c:pt idx="2">
                  <c:v>5.0809780882819944E-3</c:v>
                </c:pt>
                <c:pt idx="3">
                  <c:v>6.9863448713877417E-3</c:v>
                </c:pt>
                <c:pt idx="4">
                  <c:v>3.0803429660209589E-2</c:v>
                </c:pt>
                <c:pt idx="5">
                  <c:v>0</c:v>
                </c:pt>
                <c:pt idx="6">
                  <c:v>0.79263258177199114</c:v>
                </c:pt>
                <c:pt idx="7">
                  <c:v>3.1756113051762463E-3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80-44CB-855E-011ACB84F1EA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DEQ!$K$61:$K$69</c:f>
              <c:numCache>
                <c:formatCode>0.0%</c:formatCode>
                <c:ptCount val="9"/>
                <c:pt idx="0">
                  <c:v>1.5641958041958042E-2</c:v>
                </c:pt>
                <c:pt idx="1">
                  <c:v>0</c:v>
                </c:pt>
                <c:pt idx="2">
                  <c:v>3.3566433566433566E-3</c:v>
                </c:pt>
                <c:pt idx="3">
                  <c:v>1.6783216783216783E-3</c:v>
                </c:pt>
                <c:pt idx="4">
                  <c:v>3.3286713286713288E-2</c:v>
                </c:pt>
                <c:pt idx="5">
                  <c:v>0</c:v>
                </c:pt>
                <c:pt idx="6">
                  <c:v>0.81846153846153846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4-4AE5-AB5A-CDB999D4D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406328"/>
        <c:axId val="839404760"/>
      </c:barChart>
      <c:catAx>
        <c:axId val="839406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9404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9404760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omn"/>
                <a:ea typeface="tms romn"/>
                <a:cs typeface="tms romn"/>
              </a:defRPr>
            </a:pPr>
            <a:endParaRPr lang="en-US"/>
          </a:p>
        </c:txPr>
        <c:crossAx val="839406328"/>
        <c:crosses val="autoZero"/>
        <c:crossBetween val="between"/>
        <c:majorUnit val="5.000000000000001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866573803581675"/>
          <c:y val="0.90073529411764708"/>
          <c:w val="0.61114909606412282"/>
          <c:h val="9.9264705882352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946970134"/>
          <c:y val="4.18412073490813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8033472803347281"/>
          <c:w val="0.85714439021074829"/>
          <c:h val="0.4686192468619246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DEQ!$A$14:$A$23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DEQ!$E$14:$E$23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03-4903-A9B7-0DC8059083CC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DEQ!$A$14:$A$23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DEQ!$F$14:$F$23</c:f>
              <c:numCache>
                <c:formatCode>0.0%</c:formatCode>
                <c:ptCount val="10"/>
                <c:pt idx="0">
                  <c:v>0.58009999999999995</c:v>
                </c:pt>
                <c:pt idx="1">
                  <c:v>0.61599999999999999</c:v>
                </c:pt>
                <c:pt idx="2">
                  <c:v>0.625</c:v>
                </c:pt>
                <c:pt idx="3">
                  <c:v>0.67500000000000004</c:v>
                </c:pt>
                <c:pt idx="4">
                  <c:v>0.71940000000000004</c:v>
                </c:pt>
                <c:pt idx="5">
                  <c:v>0.65629999999999999</c:v>
                </c:pt>
                <c:pt idx="6">
                  <c:v>0.64510000000000001</c:v>
                </c:pt>
                <c:pt idx="7">
                  <c:v>0.12180000000000001</c:v>
                </c:pt>
                <c:pt idx="8">
                  <c:v>0.14760000000000001</c:v>
                </c:pt>
                <c:pt idx="9">
                  <c:v>0.111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3-4903-A9B7-0DC8059083CC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DEQ!$A$14:$A$23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DEQ!$J$14:$J$23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03-4903-A9B7-0DC805908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407504"/>
        <c:axId val="839405544"/>
      </c:lineChart>
      <c:catAx>
        <c:axId val="83940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39405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940554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3940750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985401459854"/>
          <c:y val="0.895836832895888"/>
          <c:w val="0.65875912408759119"/>
          <c:h val="8.33337707786526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142875</xdr:rowOff>
    </xdr:from>
    <xdr:to>
      <xdr:col>6</xdr:col>
      <xdr:colOff>523875</xdr:colOff>
      <xdr:row>38</xdr:row>
      <xdr:rowOff>28575</xdr:rowOff>
    </xdr:to>
    <xdr:graphicFrame macro="">
      <xdr:nvGraphicFramePr>
        <xdr:cNvPr id="1782" name="Chart 2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180341</xdr:colOff>
      <xdr:row>24</xdr:row>
      <xdr:rowOff>44450</xdr:rowOff>
    </xdr:from>
    <xdr:to>
      <xdr:col>9</xdr:col>
      <xdr:colOff>247089</xdr:colOff>
      <xdr:row>27</xdr:row>
      <xdr:rowOff>111453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674361" y="4616450"/>
          <a:ext cx="1461208" cy="524203"/>
        </a:xfrm>
        <a:prstGeom prst="borderCallout1">
          <a:avLst>
            <a:gd name="adj1" fmla="val 12194"/>
            <a:gd name="adj2" fmla="val -8931"/>
            <a:gd name="adj3" fmla="val 20843"/>
            <a:gd name="adj4" fmla="val -16856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565150</xdr:colOff>
      <xdr:row>38</xdr:row>
      <xdr:rowOff>66675</xdr:rowOff>
    </xdr:from>
    <xdr:to>
      <xdr:col>8</xdr:col>
      <xdr:colOff>663651</xdr:colOff>
      <xdr:row>42</xdr:row>
      <xdr:rowOff>114300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286375" y="6315075"/>
          <a:ext cx="962025" cy="647700"/>
        </a:xfrm>
        <a:prstGeom prst="borderCallout1">
          <a:avLst>
            <a:gd name="adj1" fmla="val 18519"/>
            <a:gd name="adj2" fmla="val -8694"/>
            <a:gd name="adj3" fmla="val 38273"/>
            <a:gd name="adj4" fmla="val -1947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8</xdr:col>
      <xdr:colOff>219075</xdr:colOff>
      <xdr:row>53</xdr:row>
      <xdr:rowOff>0</xdr:rowOff>
    </xdr:to>
    <xdr:graphicFrame macro="">
      <xdr:nvGraphicFramePr>
        <xdr:cNvPr id="1785" name="Chart 68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8</xdr:col>
      <xdr:colOff>714375</xdr:colOff>
      <xdr:row>53</xdr:row>
      <xdr:rowOff>0</xdr:rowOff>
    </xdr:to>
    <xdr:graphicFrame macro="">
      <xdr:nvGraphicFramePr>
        <xdr:cNvPr id="1786" name="Chart 69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51</xdr:row>
      <xdr:rowOff>95250</xdr:rowOff>
    </xdr:from>
    <xdr:to>
      <xdr:col>8</xdr:col>
      <xdr:colOff>723900</xdr:colOff>
      <xdr:row>54</xdr:row>
      <xdr:rowOff>95250</xdr:rowOff>
    </xdr:to>
    <xdr:sp macro="" textlink="">
      <xdr:nvSpPr>
        <xdr:cNvPr id="1787" name="Rectangle 100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rrowheads="1"/>
        </xdr:cNvSpPr>
      </xdr:nvSpPr>
      <xdr:spPr bwMode="auto">
        <a:xfrm>
          <a:off x="0" y="8772525"/>
          <a:ext cx="6838950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123825</xdr:colOff>
      <xdr:row>70</xdr:row>
      <xdr:rowOff>142875</xdr:rowOff>
    </xdr:from>
    <xdr:to>
      <xdr:col>8</xdr:col>
      <xdr:colOff>200025</xdr:colOff>
      <xdr:row>87</xdr:row>
      <xdr:rowOff>142875</xdr:rowOff>
    </xdr:to>
    <xdr:graphicFrame macro="">
      <xdr:nvGraphicFramePr>
        <xdr:cNvPr id="1788" name="Chart 79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38</xdr:row>
      <xdr:rowOff>142875</xdr:rowOff>
    </xdr:from>
    <xdr:to>
      <xdr:col>6</xdr:col>
      <xdr:colOff>523875</xdr:colOff>
      <xdr:row>53</xdr:row>
      <xdr:rowOff>142875</xdr:rowOff>
    </xdr:to>
    <xdr:graphicFrame macro="">
      <xdr:nvGraphicFramePr>
        <xdr:cNvPr id="1789" name="Chart 15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4</xdr:col>
      <xdr:colOff>457200</xdr:colOff>
      <xdr:row>90</xdr:row>
      <xdr:rowOff>0</xdr:rowOff>
    </xdr:from>
    <xdr:to>
      <xdr:col>4</xdr:col>
      <xdr:colOff>533400</xdr:colOff>
      <xdr:row>90</xdr:row>
      <xdr:rowOff>190500</xdr:rowOff>
    </xdr:to>
    <xdr:sp macro="" textlink="">
      <xdr:nvSpPr>
        <xdr:cNvPr id="1790" name="Text Box 10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3657600" y="14868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206375</xdr:colOff>
      <xdr:row>86</xdr:row>
      <xdr:rowOff>85725</xdr:rowOff>
    </xdr:from>
    <xdr:ext cx="1369670" cy="141064"/>
    <xdr:sp macro="" textlink="">
      <xdr:nvSpPr>
        <xdr:cNvPr id="1126" name="Text Box 10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06375" y="1432750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103</xdr:row>
      <xdr:rowOff>0</xdr:rowOff>
    </xdr:from>
    <xdr:to>
      <xdr:col>0</xdr:col>
      <xdr:colOff>772160</xdr:colOff>
      <xdr:row>103</xdr:row>
      <xdr:rowOff>190500</xdr:rowOff>
    </xdr:to>
    <xdr:sp macro="" textlink="">
      <xdr:nvSpPr>
        <xdr:cNvPr id="1792" name="Text Box 10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695325" y="174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772160</xdr:colOff>
      <xdr:row>103</xdr:row>
      <xdr:rowOff>190500</xdr:rowOff>
    </xdr:to>
    <xdr:sp macro="" textlink="">
      <xdr:nvSpPr>
        <xdr:cNvPr id="1793" name="Text Box 104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695325" y="174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772160</xdr:colOff>
      <xdr:row>103</xdr:row>
      <xdr:rowOff>190500</xdr:rowOff>
    </xdr:to>
    <xdr:sp macro="" textlink="">
      <xdr:nvSpPr>
        <xdr:cNvPr id="1794" name="Text Box 105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695325" y="174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772160</xdr:colOff>
      <xdr:row>103</xdr:row>
      <xdr:rowOff>190500</xdr:rowOff>
    </xdr:to>
    <xdr:sp macro="" textlink="">
      <xdr:nvSpPr>
        <xdr:cNvPr id="1795" name="Text Box 106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695325" y="174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772160</xdr:colOff>
      <xdr:row>103</xdr:row>
      <xdr:rowOff>190500</xdr:rowOff>
    </xdr:to>
    <xdr:sp macro="" textlink="">
      <xdr:nvSpPr>
        <xdr:cNvPr id="1796" name="Text Box 107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695325" y="174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772160</xdr:colOff>
      <xdr:row>103</xdr:row>
      <xdr:rowOff>190500</xdr:rowOff>
    </xdr:to>
    <xdr:sp macro="" textlink="">
      <xdr:nvSpPr>
        <xdr:cNvPr id="1797" name="Text Box 108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695325" y="174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772160</xdr:colOff>
      <xdr:row>103</xdr:row>
      <xdr:rowOff>190500</xdr:rowOff>
    </xdr:to>
    <xdr:sp macro="" textlink="">
      <xdr:nvSpPr>
        <xdr:cNvPr id="1798" name="Text Box 109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695325" y="174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103</xdr:row>
      <xdr:rowOff>0</xdr:rowOff>
    </xdr:from>
    <xdr:to>
      <xdr:col>4</xdr:col>
      <xdr:colOff>533400</xdr:colOff>
      <xdr:row>103</xdr:row>
      <xdr:rowOff>190500</xdr:rowOff>
    </xdr:to>
    <xdr:sp macro="" textlink="">
      <xdr:nvSpPr>
        <xdr:cNvPr id="1799" name="Text Box 110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3657600" y="174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103</xdr:row>
      <xdr:rowOff>0</xdr:rowOff>
    </xdr:from>
    <xdr:to>
      <xdr:col>4</xdr:col>
      <xdr:colOff>533400</xdr:colOff>
      <xdr:row>103</xdr:row>
      <xdr:rowOff>190500</xdr:rowOff>
    </xdr:to>
    <xdr:sp macro="" textlink="">
      <xdr:nvSpPr>
        <xdr:cNvPr id="1800" name="Text Box 11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3657600" y="17487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0.94669</cdr:x>
      <cdr:y>0.35725</cdr:y>
    </cdr:from>
    <cdr:to>
      <cdr:x>0.99086</cdr:x>
      <cdr:y>0.51639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781482"/>
          <a:ext cx="226335" cy="375961"/>
        </a:xfrm>
        <a:prstGeom xmlns:a="http://schemas.openxmlformats.org/drawingml/2006/main" prst="downArrow">
          <a:avLst>
            <a:gd name="adj1" fmla="val 50000"/>
            <a:gd name="adj2" fmla="val 4152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0.94926</cdr:x>
      <cdr:y>0.30835</cdr:y>
    </cdr:from>
    <cdr:to>
      <cdr:x>0.98269</cdr:x>
      <cdr:y>0.3288</cdr:y>
    </cdr:to>
    <cdr:sp macro="" textlink="">
      <cdr:nvSpPr>
        <cdr:cNvPr id="14028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13792" y="229329"/>
          <a:ext cx="189707" cy="14998"/>
        </a:xfrm>
        <a:prstGeom xmlns:a="http://schemas.openxmlformats.org/drawingml/2006/main" prst="upArrow">
          <a:avLst>
            <a:gd name="adj1" fmla="val 50000"/>
            <a:gd name="adj2" fmla="val 250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0.00756</cdr:x>
      <cdr:y>0.06494</cdr:y>
    </cdr:from>
    <cdr:to>
      <cdr:x>0.00756</cdr:x>
      <cdr:y>0.06494</cdr:y>
    </cdr:to>
    <cdr:sp macro="" textlink="">
      <cdr:nvSpPr>
        <cdr:cNvPr id="141313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0.68787</cdr:x>
      <cdr:y>0</cdr:y>
    </cdr:from>
    <cdr:to>
      <cdr:x>0.72946</cdr:x>
      <cdr:y>1</cdr:y>
    </cdr:to>
    <cdr:sp macro="" textlink="">
      <cdr:nvSpPr>
        <cdr:cNvPr id="141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5619" y="0"/>
          <a:ext cx="284501" cy="4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CWW=Compressed Work Week</a:t>
          </a:r>
        </a:p>
      </cdr:txBody>
    </cdr:sp>
  </cdr:relSizeAnchor>
  <cdr:relSizeAnchor xmlns:cdr="http://schemas.openxmlformats.org/drawingml/2006/chartDrawing">
    <cdr:from>
      <cdr:x>0.07232</cdr:x>
      <cdr:y>0.55308</cdr:y>
    </cdr:from>
    <cdr:to>
      <cdr:x>0.07232</cdr:x>
      <cdr:y>0.55308</cdr:y>
    </cdr:to>
    <cdr:sp macro="" textlink="">
      <cdr:nvSpPr>
        <cdr:cNvPr id="141315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300" y="4088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u="none" strike="noStrike" baseline="0">
              <a:solidFill>
                <a:srgbClr val="000000"/>
              </a:solidFill>
              <a:latin typeface="Tms Rmn"/>
            </a:rPr>
            <a:t>Bus</a:t>
          </a:r>
        </a:p>
      </cdr:txBody>
    </cdr:sp>
  </cdr:relSizeAnchor>
  <cdr:relSizeAnchor xmlns:cdr="http://schemas.openxmlformats.org/drawingml/2006/chartDrawing">
    <cdr:from>
      <cdr:x>0.17351</cdr:x>
      <cdr:y>0</cdr:y>
    </cdr:from>
    <cdr:to>
      <cdr:x>0.18726</cdr:x>
      <cdr:y>1</cdr:y>
    </cdr:to>
    <cdr:sp macro="" textlink="">
      <cdr:nvSpPr>
        <cdr:cNvPr id="141316" name="Text Box 20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6957" y="0"/>
          <a:ext cx="94065" cy="44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u="none" strike="noStrike" baseline="0">
              <a:solidFill>
                <a:srgbClr val="000000"/>
              </a:solidFill>
              <a:latin typeface="Tms Rmn"/>
            </a:rPr>
            <a:t>Carpool</a:t>
          </a:r>
        </a:p>
      </cdr:txBody>
    </cdr:sp>
  </cdr:relSizeAnchor>
  <cdr:relSizeAnchor xmlns:cdr="http://schemas.openxmlformats.org/drawingml/2006/chartDrawing">
    <cdr:from>
      <cdr:x>0.30229</cdr:x>
      <cdr:y>0</cdr:y>
    </cdr:from>
    <cdr:to>
      <cdr:x>0.31514</cdr:x>
      <cdr:y>1</cdr:y>
    </cdr:to>
    <cdr:sp macro="" textlink="">
      <cdr:nvSpPr>
        <cdr:cNvPr id="141317" name="Text Box 20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67922" y="0"/>
          <a:ext cx="87909" cy="44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u="none" strike="noStrike" baseline="0">
              <a:solidFill>
                <a:srgbClr val="000000"/>
              </a:solidFill>
              <a:latin typeface="Tms Rmn"/>
            </a:rPr>
            <a:t>Bicycle</a:t>
          </a:r>
        </a:p>
      </cdr:txBody>
    </cdr:sp>
  </cdr:relSizeAnchor>
  <cdr:relSizeAnchor xmlns:cdr="http://schemas.openxmlformats.org/drawingml/2006/chartDrawing">
    <cdr:from>
      <cdr:x>0.43181</cdr:x>
      <cdr:y>0</cdr:y>
    </cdr:from>
    <cdr:to>
      <cdr:x>0.44082</cdr:x>
      <cdr:y>1</cdr:y>
    </cdr:to>
    <cdr:sp macro="" textlink="">
      <cdr:nvSpPr>
        <cdr:cNvPr id="141318" name="Text Box 2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3950" y="0"/>
          <a:ext cx="61620" cy="44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u="none" strike="noStrike" baseline="0">
              <a:solidFill>
                <a:srgbClr val="000000"/>
              </a:solidFill>
              <a:latin typeface="Tms Rmn"/>
            </a:rPr>
            <a:t>Walk</a:t>
          </a:r>
        </a:p>
      </cdr:txBody>
    </cdr:sp>
  </cdr:relSizeAnchor>
  <cdr:relSizeAnchor xmlns:cdr="http://schemas.openxmlformats.org/drawingml/2006/chartDrawing">
    <cdr:from>
      <cdr:x>0.6662</cdr:x>
      <cdr:y>0</cdr:y>
    </cdr:from>
    <cdr:to>
      <cdr:x>0.68049</cdr:x>
      <cdr:y>1</cdr:y>
    </cdr:to>
    <cdr:sp macro="" textlink="">
      <cdr:nvSpPr>
        <cdr:cNvPr id="141319" name="Text Box 2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7378" y="0"/>
          <a:ext cx="97784" cy="44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u="none" strike="noStrike" baseline="0">
              <a:solidFill>
                <a:srgbClr val="000000"/>
              </a:solidFill>
              <a:latin typeface="Tms Rmn"/>
            </a:rPr>
            <a:t>Vanpool</a:t>
          </a:r>
        </a:p>
      </cdr:txBody>
    </cdr:sp>
  </cdr:relSizeAnchor>
  <cdr:relSizeAnchor xmlns:cdr="http://schemas.openxmlformats.org/drawingml/2006/chartDrawing">
    <cdr:from>
      <cdr:x>0.52634</cdr:x>
      <cdr:y>0</cdr:y>
    </cdr:from>
    <cdr:to>
      <cdr:x>0.54885</cdr:x>
      <cdr:y>1</cdr:y>
    </cdr:to>
    <cdr:sp macro="" textlink="">
      <cdr:nvSpPr>
        <cdr:cNvPr id="141320" name="Text Box 2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0616" y="0"/>
          <a:ext cx="154017" cy="44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u="none" strike="noStrike" baseline="0">
              <a:solidFill>
                <a:srgbClr val="000000"/>
              </a:solidFill>
              <a:latin typeface="Tms Rmn"/>
            </a:rPr>
            <a:t>Telecommute</a:t>
          </a:r>
        </a:p>
      </cdr:txBody>
    </cdr:sp>
  </cdr:relSizeAnchor>
  <cdr:relSizeAnchor xmlns:cdr="http://schemas.openxmlformats.org/drawingml/2006/chartDrawing">
    <cdr:from>
      <cdr:x>0.91685</cdr:x>
      <cdr:y>0</cdr:y>
    </cdr:from>
    <cdr:to>
      <cdr:x>0.92676</cdr:x>
      <cdr:y>1</cdr:y>
    </cdr:to>
    <cdr:sp macro="" textlink="">
      <cdr:nvSpPr>
        <cdr:cNvPr id="141321" name="Text Box 2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2038" y="0"/>
          <a:ext cx="67775" cy="44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u="none" strike="noStrike" baseline="0">
              <a:solidFill>
                <a:srgbClr val="000000"/>
              </a:solidFill>
              <a:latin typeface="Tms Rmn"/>
            </a:rPr>
            <a:t>CWW</a:t>
          </a:r>
        </a:p>
      </cdr:txBody>
    </cdr:sp>
  </cdr:relSizeAnchor>
  <cdr:relSizeAnchor xmlns:cdr="http://schemas.openxmlformats.org/drawingml/2006/chartDrawing">
    <cdr:from>
      <cdr:x>0.79965</cdr:x>
      <cdr:y>0</cdr:y>
    </cdr:from>
    <cdr:to>
      <cdr:x>0.80756</cdr:x>
      <cdr:y>1</cdr:y>
    </cdr:to>
    <cdr:sp macro="" textlink="">
      <cdr:nvSpPr>
        <cdr:cNvPr id="141322" name="Text Box 2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0290" y="0"/>
          <a:ext cx="54117" cy="44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u="none" strike="noStrike" baseline="0">
              <a:solidFill>
                <a:srgbClr val="000000"/>
              </a:solidFill>
              <a:latin typeface="Tms Rmn"/>
            </a:rPr>
            <a:t>AFV</a:t>
          </a:r>
        </a:p>
      </cdr:txBody>
    </cdr:sp>
  </cdr:relSizeAnchor>
  <cdr:relSizeAnchor xmlns:cdr="http://schemas.openxmlformats.org/drawingml/2006/chartDrawing">
    <cdr:from>
      <cdr:x>0.17351</cdr:x>
      <cdr:y>0.77409</cdr:y>
    </cdr:from>
    <cdr:to>
      <cdr:x>0.17351</cdr:x>
      <cdr:y>0.77409</cdr:y>
    </cdr:to>
    <cdr:sp macro="" textlink="">
      <cdr:nvSpPr>
        <cdr:cNvPr id="141323" name="Text Box 2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9430" y="57091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0.30007</cdr:x>
      <cdr:y>0.62856</cdr:y>
    </cdr:from>
    <cdr:to>
      <cdr:x>0.30007</cdr:x>
      <cdr:y>0.62856</cdr:y>
    </cdr:to>
    <cdr:sp macro="" textlink="">
      <cdr:nvSpPr>
        <cdr:cNvPr id="141324" name="Text Box 2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7780" y="4641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0.42344</cdr:x>
      <cdr:y>0.62856</cdr:y>
    </cdr:from>
    <cdr:to>
      <cdr:x>0.42344</cdr:x>
      <cdr:y>0.62856</cdr:y>
    </cdr:to>
    <cdr:sp macro="" textlink="">
      <cdr:nvSpPr>
        <cdr:cNvPr id="141325" name="Text Box 2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1326" y="4641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0.54899</cdr:x>
      <cdr:y>0.72776</cdr:y>
    </cdr:from>
    <cdr:to>
      <cdr:x>0.54899</cdr:x>
      <cdr:y>0.72776</cdr:y>
    </cdr:to>
    <cdr:sp macro="" textlink="">
      <cdr:nvSpPr>
        <cdr:cNvPr id="141326" name="Text Box 2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3475" y="53693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0.54702</cdr:x>
      <cdr:y>0</cdr:y>
    </cdr:from>
    <cdr:to>
      <cdr:x>0.56245</cdr:x>
      <cdr:y>1</cdr:y>
    </cdr:to>
    <cdr:sp macro="" textlink="">
      <cdr:nvSpPr>
        <cdr:cNvPr id="141327" name="Text Box 2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2085" y="0"/>
          <a:ext cx="105542" cy="4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2000  2001</a:t>
          </a:r>
        </a:p>
      </cdr:txBody>
    </cdr:sp>
  </cdr:relSizeAnchor>
  <cdr:relSizeAnchor xmlns:cdr="http://schemas.openxmlformats.org/drawingml/2006/chartDrawing">
    <cdr:from>
      <cdr:x>0.6699</cdr:x>
      <cdr:y>0.62856</cdr:y>
    </cdr:from>
    <cdr:to>
      <cdr:x>0.6699</cdr:x>
      <cdr:y>0.62856</cdr:y>
    </cdr:to>
    <cdr:sp macro="" textlink="">
      <cdr:nvSpPr>
        <cdr:cNvPr id="141328" name="Text Box 2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14620" y="4641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0.79029</cdr:x>
      <cdr:y>0.62856</cdr:y>
    </cdr:from>
    <cdr:to>
      <cdr:x>0.79029</cdr:x>
      <cdr:y>0.62856</cdr:y>
    </cdr:to>
    <cdr:sp macro="" textlink="">
      <cdr:nvSpPr>
        <cdr:cNvPr id="141329" name="Text Box 2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1115" y="4641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0.91685</cdr:x>
      <cdr:y>0.62856</cdr:y>
    </cdr:from>
    <cdr:to>
      <cdr:x>0.91685</cdr:x>
      <cdr:y>0.62856</cdr:y>
    </cdr:to>
    <cdr:sp macro="" textlink="">
      <cdr:nvSpPr>
        <cdr:cNvPr id="141330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67915" y="4641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0.0541</cdr:x>
      <cdr:y>0.63596</cdr:y>
    </cdr:from>
    <cdr:to>
      <cdr:x>0.0541</cdr:x>
      <cdr:y>0.63596</cdr:y>
    </cdr:to>
    <cdr:sp macro="" textlink="">
      <cdr:nvSpPr>
        <cdr:cNvPr id="141331" name="Text Box 2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9136" y="46960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2000  2001</a:t>
          </a:r>
          <a:endParaRPr lang="en-US" sz="175" b="0" i="0" u="none" strike="noStrike" baseline="0">
            <a:solidFill>
              <a:srgbClr val="000000"/>
            </a:solidFill>
            <a:latin typeface="Times"/>
            <a:ea typeface="Times"/>
            <a:cs typeface="Times"/>
          </a:endParaRPr>
        </a:p>
        <a:p xmlns:a="http://schemas.openxmlformats.org/drawingml/2006/main">
          <a:pPr algn="l" rtl="0">
            <a:defRPr sz="1000"/>
          </a:pPr>
          <a:endParaRPr lang="en-US" sz="175" b="0" i="0" u="none" strike="noStrike" baseline="0">
            <a:solidFill>
              <a:srgbClr val="000000"/>
            </a:solidFill>
            <a:latin typeface="Times"/>
            <a:ea typeface="Times"/>
            <a:cs typeface="Times"/>
          </a:endParaRPr>
        </a:p>
      </cdr:txBody>
    </cdr:sp>
  </cdr:relSizeAnchor>
  <cdr:relSizeAnchor xmlns:cdr="http://schemas.openxmlformats.org/drawingml/2006/chartDrawing">
    <cdr:from>
      <cdr:x>0.17351</cdr:x>
      <cdr:y>0</cdr:y>
    </cdr:from>
    <cdr:to>
      <cdr:x>0.18894</cdr:x>
      <cdr:y>1</cdr:y>
    </cdr:to>
    <cdr:sp macro="" textlink="">
      <cdr:nvSpPr>
        <cdr:cNvPr id="141332" name="Text Box 2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6957" y="0"/>
          <a:ext cx="105542" cy="4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2000  2001</a:t>
          </a:r>
        </a:p>
      </cdr:txBody>
    </cdr:sp>
  </cdr:relSizeAnchor>
  <cdr:relSizeAnchor xmlns:cdr="http://schemas.openxmlformats.org/drawingml/2006/chartDrawing">
    <cdr:from>
      <cdr:x>0.33995</cdr:x>
      <cdr:y>0.64335</cdr:y>
    </cdr:from>
    <cdr:to>
      <cdr:x>0.33995</cdr:x>
      <cdr:y>0.64335</cdr:y>
    </cdr:to>
    <cdr:sp macro="" textlink="">
      <cdr:nvSpPr>
        <cdr:cNvPr id="141333" name="Text Box 2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7361" y="47502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0.30007</cdr:x>
      <cdr:y>0</cdr:y>
    </cdr:from>
    <cdr:to>
      <cdr:x>0.3155</cdr:x>
      <cdr:y>1</cdr:y>
    </cdr:to>
    <cdr:sp macro="" textlink="">
      <cdr:nvSpPr>
        <cdr:cNvPr id="141334" name="Text Box 2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52735" y="0"/>
          <a:ext cx="105542" cy="4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2000  2001</a:t>
          </a:r>
        </a:p>
      </cdr:txBody>
    </cdr:sp>
  </cdr:relSizeAnchor>
  <cdr:relSizeAnchor xmlns:cdr="http://schemas.openxmlformats.org/drawingml/2006/chartDrawing">
    <cdr:from>
      <cdr:x>0.41679</cdr:x>
      <cdr:y>0</cdr:y>
    </cdr:from>
    <cdr:to>
      <cdr:x>0.43222</cdr:x>
      <cdr:y>1</cdr:y>
    </cdr:to>
    <cdr:sp macro="" textlink="">
      <cdr:nvSpPr>
        <cdr:cNvPr id="141335" name="Text Box 2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1200" y="0"/>
          <a:ext cx="105542" cy="4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2000  2001</a:t>
          </a:r>
        </a:p>
      </cdr:txBody>
    </cdr:sp>
  </cdr:relSizeAnchor>
  <cdr:relSizeAnchor xmlns:cdr="http://schemas.openxmlformats.org/drawingml/2006/chartDrawing">
    <cdr:from>
      <cdr:x>0.56894</cdr:x>
      <cdr:y>0.64335</cdr:y>
    </cdr:from>
    <cdr:to>
      <cdr:x>0.56894</cdr:x>
      <cdr:y>0.64335</cdr:y>
    </cdr:to>
    <cdr:sp macro="" textlink="">
      <cdr:nvSpPr>
        <cdr:cNvPr id="141336" name="Text Box 2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7491" y="47502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0.06272</cdr:x>
      <cdr:y>0.371</cdr:y>
    </cdr:from>
    <cdr:to>
      <cdr:x>0.06272</cdr:x>
      <cdr:y>0.371</cdr:y>
    </cdr:to>
    <cdr:sp macro="" textlink="">
      <cdr:nvSpPr>
        <cdr:cNvPr id="141337" name="Text Box 2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393" y="2752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0.56303</cdr:x>
      <cdr:y>0.6129</cdr:y>
    </cdr:from>
    <cdr:to>
      <cdr:x>0.56303</cdr:x>
      <cdr:y>0.6129</cdr:y>
    </cdr:to>
    <cdr:sp macro="" textlink="">
      <cdr:nvSpPr>
        <cdr:cNvPr id="141338" name="Text Box 2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1836" y="45269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0.79029</cdr:x>
      <cdr:y>0</cdr:y>
    </cdr:from>
    <cdr:to>
      <cdr:x>0.80572</cdr:x>
      <cdr:y>1</cdr:y>
    </cdr:to>
    <cdr:sp macro="" textlink="">
      <cdr:nvSpPr>
        <cdr:cNvPr id="141339" name="Text Box 2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6259" y="0"/>
          <a:ext cx="105542" cy="4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2000  2001</a:t>
          </a:r>
        </a:p>
      </cdr:txBody>
    </cdr:sp>
  </cdr:relSizeAnchor>
  <cdr:relSizeAnchor xmlns:cdr="http://schemas.openxmlformats.org/drawingml/2006/chartDrawing">
    <cdr:from>
      <cdr:x>0.90872</cdr:x>
      <cdr:y>0</cdr:y>
    </cdr:from>
    <cdr:to>
      <cdr:x>0.92415</cdr:x>
      <cdr:y>1</cdr:y>
    </cdr:to>
    <cdr:sp macro="" textlink="">
      <cdr:nvSpPr>
        <cdr:cNvPr id="141340" name="Text Box 2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6422" y="0"/>
          <a:ext cx="105542" cy="4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2000  2001</a:t>
          </a:r>
        </a:p>
      </cdr:txBody>
    </cdr:sp>
  </cdr:relSizeAnchor>
  <cdr:relSizeAnchor xmlns:cdr="http://schemas.openxmlformats.org/drawingml/2006/chartDrawing">
    <cdr:from>
      <cdr:x>0.68344</cdr:x>
      <cdr:y>0.64335</cdr:y>
    </cdr:from>
    <cdr:to>
      <cdr:x>0.68344</cdr:x>
      <cdr:y>0.64335</cdr:y>
    </cdr:to>
    <cdr:sp macro="" textlink="">
      <cdr:nvSpPr>
        <cdr:cNvPr id="141341" name="Text Box 2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98331" y="47502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0.09005</cdr:x>
      <cdr:y>0.06494</cdr:y>
    </cdr:from>
    <cdr:to>
      <cdr:x>0.09005</cdr:x>
      <cdr:y>0.06494</cdr:y>
    </cdr:to>
    <cdr:sp macro="" textlink="">
      <cdr:nvSpPr>
        <cdr:cNvPr id="141342" name="Text Box 2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64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0.66522</cdr:x>
      <cdr:y>0</cdr:y>
    </cdr:from>
    <cdr:to>
      <cdr:x>0.68065</cdr:x>
      <cdr:y>1</cdr:y>
    </cdr:to>
    <cdr:sp macro="" textlink="">
      <cdr:nvSpPr>
        <cdr:cNvPr id="141343" name="Text Box 2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0674" y="0"/>
          <a:ext cx="105542" cy="4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2000  2001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0.94661</cdr:x>
      <cdr:y>0.49713</cdr:y>
    </cdr:from>
    <cdr:to>
      <cdr:x>0.99109</cdr:x>
      <cdr:y>0.69169</cdr:y>
    </cdr:to>
    <cdr:sp macro="" textlink="">
      <cdr:nvSpPr>
        <cdr:cNvPr id="147457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0800000">
          <a:off x="5356130" y="1284226"/>
          <a:ext cx="255879" cy="499733"/>
        </a:xfrm>
        <a:prstGeom xmlns:a="http://schemas.openxmlformats.org/drawingml/2006/main" prst="downArrow">
          <a:avLst>
            <a:gd name="adj1" fmla="val 50000"/>
            <a:gd name="adj2" fmla="val 4750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0.94621</cdr:x>
      <cdr:y>0.38059</cdr:y>
    </cdr:from>
    <cdr:to>
      <cdr:x>0.99061</cdr:x>
      <cdr:y>0.53391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94239"/>
          <a:ext cx="230172" cy="359283"/>
        </a:xfrm>
        <a:prstGeom xmlns:a="http://schemas.openxmlformats.org/drawingml/2006/main" prst="downArrow">
          <a:avLst>
            <a:gd name="adj1" fmla="val 50000"/>
            <a:gd name="adj2" fmla="val 3796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7"/>
  <sheetViews>
    <sheetView showGridLines="0" tabSelected="1" topLeftCell="B1" zoomScaleNormal="100" zoomScaleSheetLayoutView="100" workbookViewId="0">
      <selection activeCell="C107" sqref="C107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9.375" style="3" customWidth="1"/>
    <col min="9" max="9" width="11.375" style="3" customWidth="1"/>
    <col min="10" max="11" width="11.375" style="4" customWidth="1"/>
    <col min="12" max="12" width="14.375" style="3" customWidth="1"/>
    <col min="13" max="16384" width="11.375" style="3"/>
  </cols>
  <sheetData>
    <row r="1" spans="1:11" ht="15" customHeight="1"/>
    <row r="2" spans="1:11" ht="22.8">
      <c r="A2" s="73" t="s">
        <v>14</v>
      </c>
      <c r="B2" s="73"/>
      <c r="C2" s="73"/>
      <c r="D2" s="73"/>
      <c r="E2" s="73"/>
      <c r="F2" s="73"/>
      <c r="G2" s="73"/>
      <c r="H2" s="74"/>
      <c r="I2" s="74"/>
      <c r="J2" s="5"/>
    </row>
    <row r="3" spans="1:11" ht="15.75" customHeight="1">
      <c r="A3" s="75" t="s">
        <v>37</v>
      </c>
      <c r="B3" s="75"/>
      <c r="C3" s="75"/>
      <c r="D3" s="75"/>
      <c r="E3" s="75"/>
      <c r="F3" s="75"/>
      <c r="G3" s="75"/>
      <c r="H3" s="74"/>
      <c r="I3" s="74"/>
      <c r="J3" s="5"/>
    </row>
    <row r="4" spans="1:11" ht="6.75" customHeight="1">
      <c r="F4" s="6"/>
    </row>
    <row r="5" spans="1:11" ht="13.8" thickBot="1">
      <c r="F5" s="6"/>
    </row>
    <row r="6" spans="1:11" s="1" customFormat="1" ht="14.4" thickBot="1">
      <c r="A6" s="7" t="s">
        <v>4</v>
      </c>
      <c r="B6" s="8">
        <v>2013</v>
      </c>
      <c r="C6" s="8" t="s">
        <v>35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</row>
    <row r="7" spans="1:11" s="1" customFormat="1" ht="13.8">
      <c r="A7" s="9" t="s">
        <v>5</v>
      </c>
      <c r="B7" s="10">
        <v>1</v>
      </c>
      <c r="C7" s="10">
        <v>0.98</v>
      </c>
      <c r="D7" s="10">
        <v>0.92</v>
      </c>
      <c r="E7" s="10">
        <v>0.76400000000000001</v>
      </c>
      <c r="F7" s="10">
        <v>1</v>
      </c>
      <c r="G7" s="10">
        <v>0.92269999999999996</v>
      </c>
      <c r="H7" s="10">
        <v>0.99529999999999996</v>
      </c>
      <c r="I7" s="10">
        <v>0.84909999999999997</v>
      </c>
      <c r="J7" s="10">
        <v>0.9</v>
      </c>
      <c r="K7" s="11">
        <v>0.86</v>
      </c>
    </row>
    <row r="8" spans="1:11" ht="15" customHeight="1">
      <c r="D8" s="2" t="s">
        <v>34</v>
      </c>
    </row>
    <row r="9" spans="1:11" ht="15" customHeight="1">
      <c r="D9" s="2"/>
    </row>
    <row r="10" spans="1:11" ht="17.399999999999999">
      <c r="A10" s="76" t="s">
        <v>12</v>
      </c>
      <c r="B10" s="76"/>
      <c r="C10" s="76"/>
      <c r="D10" s="76"/>
      <c r="E10" s="76"/>
      <c r="F10" s="76"/>
      <c r="G10" s="76"/>
      <c r="H10" s="72"/>
      <c r="I10" s="72"/>
    </row>
    <row r="11" spans="1:11" ht="12" customHeight="1" thickBot="1">
      <c r="A11" s="83"/>
      <c r="B11" s="83"/>
      <c r="C11" s="83"/>
      <c r="D11" s="83"/>
      <c r="E11" s="83"/>
      <c r="F11" s="83"/>
      <c r="G11" s="83"/>
      <c r="H11" s="12"/>
    </row>
    <row r="12" spans="1:11" s="1" customFormat="1" ht="14.4" thickBot="1">
      <c r="B12" s="78" t="s">
        <v>0</v>
      </c>
      <c r="C12" s="79"/>
      <c r="D12" s="80"/>
      <c r="E12" s="78" t="s">
        <v>3</v>
      </c>
      <c r="F12" s="81"/>
      <c r="G12" s="82"/>
      <c r="H12" s="13" t="s">
        <v>9</v>
      </c>
      <c r="I12" s="77" t="s">
        <v>11</v>
      </c>
      <c r="J12" s="74"/>
    </row>
    <row r="13" spans="1:11" s="1" customFormat="1" ht="14.4" thickBot="1">
      <c r="A13" s="14"/>
      <c r="B13" s="15" t="s">
        <v>1</v>
      </c>
      <c r="C13" s="16" t="s">
        <v>2</v>
      </c>
      <c r="D13" s="17" t="s">
        <v>8</v>
      </c>
      <c r="E13" s="18" t="s">
        <v>1</v>
      </c>
      <c r="F13" s="16" t="s">
        <v>2</v>
      </c>
      <c r="G13" s="17" t="s">
        <v>8</v>
      </c>
      <c r="H13" s="19" t="s">
        <v>10</v>
      </c>
      <c r="I13" s="1" t="s">
        <v>6</v>
      </c>
      <c r="J13" s="1" t="s">
        <v>7</v>
      </c>
    </row>
    <row r="14" spans="1:11" s="1" customFormat="1" ht="13.8">
      <c r="A14" s="20">
        <v>2013</v>
      </c>
      <c r="B14" s="21">
        <v>0.6</v>
      </c>
      <c r="C14" s="22">
        <v>0.59260000000000002</v>
      </c>
      <c r="D14" s="23">
        <v>7.0834839176002917E-2</v>
      </c>
      <c r="E14" s="21">
        <v>0.6</v>
      </c>
      <c r="F14" s="22">
        <v>0.58009999999999995</v>
      </c>
      <c r="G14" s="23">
        <v>9.1234010534236257E-2</v>
      </c>
      <c r="H14" s="24" t="s">
        <v>13</v>
      </c>
      <c r="I14" s="53">
        <v>0.70809999999999995</v>
      </c>
      <c r="J14" s="53">
        <v>0.67410000000000003</v>
      </c>
    </row>
    <row r="15" spans="1:11" s="1" customFormat="1" ht="13.8">
      <c r="A15" s="20">
        <v>2015</v>
      </c>
      <c r="B15" s="21">
        <v>0.6</v>
      </c>
      <c r="C15" s="22">
        <v>0.63539999999999996</v>
      </c>
      <c r="D15" s="23">
        <f t="shared" ref="D15:D19" si="0">(C15-C14)/C14</f>
        <v>7.2224097198784934E-2</v>
      </c>
      <c r="E15" s="21">
        <v>0.6</v>
      </c>
      <c r="F15" s="22">
        <v>0.61599999999999999</v>
      </c>
      <c r="G15" s="23">
        <f t="shared" ref="G15:G19" si="1">(F15-F14)/F14</f>
        <v>6.1885881744526888E-2</v>
      </c>
      <c r="H15" s="24" t="s">
        <v>36</v>
      </c>
      <c r="I15" s="53">
        <v>0.70830000000000004</v>
      </c>
      <c r="J15" s="53">
        <v>0.66800000000000004</v>
      </c>
    </row>
    <row r="16" spans="1:11" s="27" customFormat="1" ht="13.8">
      <c r="A16" s="20">
        <v>2016</v>
      </c>
      <c r="B16" s="21">
        <v>0.6</v>
      </c>
      <c r="C16" s="22">
        <v>0.6633</v>
      </c>
      <c r="D16" s="23">
        <f t="shared" si="0"/>
        <v>4.3909348441926406E-2</v>
      </c>
      <c r="E16" s="21">
        <v>0.6</v>
      </c>
      <c r="F16" s="22">
        <v>0.625</v>
      </c>
      <c r="G16" s="23">
        <f t="shared" si="1"/>
        <v>1.4610389610389624E-2</v>
      </c>
      <c r="H16" s="24" t="s">
        <v>36</v>
      </c>
      <c r="I16" s="53">
        <v>0.71579999999999999</v>
      </c>
      <c r="J16" s="53">
        <v>0.67889999999999995</v>
      </c>
    </row>
    <row r="17" spans="1:11" s="1" customFormat="1" ht="13.8">
      <c r="A17" s="20">
        <v>2017</v>
      </c>
      <c r="B17" s="21">
        <v>0.6</v>
      </c>
      <c r="C17" s="22">
        <v>0.70199999999999996</v>
      </c>
      <c r="D17" s="23">
        <f t="shared" si="0"/>
        <v>5.8344640434192609E-2</v>
      </c>
      <c r="E17" s="21">
        <v>0.6</v>
      </c>
      <c r="F17" s="22">
        <v>0.67500000000000004</v>
      </c>
      <c r="G17" s="23">
        <f t="shared" si="1"/>
        <v>8.0000000000000071E-2</v>
      </c>
      <c r="H17" s="24" t="s">
        <v>36</v>
      </c>
      <c r="I17" s="53">
        <v>0.75170000000000003</v>
      </c>
      <c r="J17" s="53">
        <v>0.71889999999999998</v>
      </c>
    </row>
    <row r="18" spans="1:11" ht="14.4" thickBot="1">
      <c r="A18" s="20">
        <v>2018</v>
      </c>
      <c r="B18" s="56">
        <v>0.6</v>
      </c>
      <c r="C18" s="57">
        <v>0.69520000000000004</v>
      </c>
      <c r="D18" s="58">
        <f t="shared" si="0"/>
        <v>-9.6866096866095701E-3</v>
      </c>
      <c r="E18" s="56">
        <v>0.6</v>
      </c>
      <c r="F18" s="57">
        <v>0.71940000000000004</v>
      </c>
      <c r="G18" s="58">
        <f t="shared" si="1"/>
        <v>6.5777777777777768E-2</v>
      </c>
      <c r="H18" s="24" t="s">
        <v>36</v>
      </c>
      <c r="I18" s="53">
        <v>0.75929999999999997</v>
      </c>
      <c r="J18" s="53">
        <v>0.71540000000000004</v>
      </c>
    </row>
    <row r="19" spans="1:11" s="55" customFormat="1" ht="14.4" thickBot="1">
      <c r="A19" s="20">
        <v>2019</v>
      </c>
      <c r="B19" s="63">
        <v>0.6</v>
      </c>
      <c r="C19" s="64">
        <v>0.67930000000000001</v>
      </c>
      <c r="D19" s="65">
        <f t="shared" si="0"/>
        <v>-2.2871116225546641E-2</v>
      </c>
      <c r="E19" s="66">
        <v>0.6</v>
      </c>
      <c r="F19" s="64">
        <v>0.65629999999999999</v>
      </c>
      <c r="G19" s="65">
        <f t="shared" si="1"/>
        <v>-8.7711982207395109E-2</v>
      </c>
      <c r="H19" s="24" t="s">
        <v>36</v>
      </c>
      <c r="I19" s="53">
        <v>0.73650000000000004</v>
      </c>
      <c r="J19" s="53">
        <v>0.69230000000000003</v>
      </c>
      <c r="K19" s="54"/>
    </row>
    <row r="20" spans="1:11" s="55" customFormat="1" ht="14.4" thickBot="1">
      <c r="A20" s="20">
        <v>2020</v>
      </c>
      <c r="B20" s="63">
        <v>0.6</v>
      </c>
      <c r="C20" s="64">
        <v>0.67530000000000001</v>
      </c>
      <c r="D20" s="65">
        <f>(C20-C19)/C19</f>
        <v>-5.8884145443839301E-3</v>
      </c>
      <c r="E20" s="66">
        <v>0.6</v>
      </c>
      <c r="F20" s="64">
        <v>0.64510000000000001</v>
      </c>
      <c r="G20" s="65">
        <f>(F20-F19)/F19</f>
        <v>-1.7065366448270589E-2</v>
      </c>
      <c r="H20" s="24" t="s">
        <v>36</v>
      </c>
      <c r="I20" s="53">
        <v>0.73740000000000006</v>
      </c>
      <c r="J20" s="53">
        <v>0.70799999999999996</v>
      </c>
      <c r="K20" s="54"/>
    </row>
    <row r="21" spans="1:11" s="55" customFormat="1" ht="14.4" thickBot="1">
      <c r="A21" s="20">
        <v>2021</v>
      </c>
      <c r="B21" s="63">
        <v>0.6</v>
      </c>
      <c r="C21" s="64">
        <v>0.1464</v>
      </c>
      <c r="D21" s="65">
        <f>(C21-C20)/C20</f>
        <v>-0.78320746334962243</v>
      </c>
      <c r="E21" s="66">
        <v>0.6</v>
      </c>
      <c r="F21" s="64">
        <v>0.12180000000000001</v>
      </c>
      <c r="G21" s="65">
        <f>(F21-F20)/F20</f>
        <v>-0.81119206324600834</v>
      </c>
      <c r="H21" s="24" t="s">
        <v>13</v>
      </c>
      <c r="I21" s="53">
        <v>0.48699999999999999</v>
      </c>
      <c r="J21" s="53">
        <v>0.46700000000000003</v>
      </c>
      <c r="K21" s="54"/>
    </row>
    <row r="22" spans="1:11" ht="14.4" thickBot="1">
      <c r="A22" s="20">
        <v>2022</v>
      </c>
      <c r="B22" s="63">
        <v>0.6</v>
      </c>
      <c r="C22" s="64">
        <v>0.14760000000000001</v>
      </c>
      <c r="D22" s="65">
        <f>(C22-C21)/C21</f>
        <v>8.1967213114754554E-3</v>
      </c>
      <c r="E22" s="66">
        <v>0.6</v>
      </c>
      <c r="F22" s="64">
        <v>0.14760000000000001</v>
      </c>
      <c r="G22" s="65">
        <f>(F22-F21)/F21</f>
        <v>0.21182266009852219</v>
      </c>
      <c r="H22" s="24" t="s">
        <v>13</v>
      </c>
      <c r="I22" s="53">
        <v>0.50949999999999995</v>
      </c>
      <c r="J22" s="53">
        <v>0.51470000000000005</v>
      </c>
    </row>
    <row r="23" spans="1:11" s="55" customFormat="1" ht="14.4" thickBot="1">
      <c r="A23" s="25">
        <v>2023</v>
      </c>
      <c r="B23" s="59">
        <v>0.6</v>
      </c>
      <c r="C23" s="60">
        <v>0.12759999999999999</v>
      </c>
      <c r="D23" s="61">
        <f>(C23-C22)/C22</f>
        <v>-0.13550135501355023</v>
      </c>
      <c r="E23" s="62">
        <v>0.6</v>
      </c>
      <c r="F23" s="60">
        <v>0.111</v>
      </c>
      <c r="G23" s="61">
        <f>(F23-F22)/F22</f>
        <v>-0.24796747967479679</v>
      </c>
      <c r="H23" s="26" t="s">
        <v>13</v>
      </c>
      <c r="I23" s="67">
        <v>0.4698</v>
      </c>
      <c r="J23" s="67">
        <v>0.45379999999999998</v>
      </c>
      <c r="K23" s="54"/>
    </row>
    <row r="52" spans="1:11" s="28" customFormat="1">
      <c r="J52" s="29"/>
      <c r="K52" s="29"/>
    </row>
    <row r="53" spans="1:11" s="30" customFormat="1">
      <c r="J53" s="31"/>
      <c r="K53" s="31"/>
    </row>
    <row r="54" spans="1:11" s="30" customFormat="1">
      <c r="J54" s="31"/>
      <c r="K54" s="31"/>
    </row>
    <row r="55" spans="1:11" s="30" customFormat="1">
      <c r="J55" s="31"/>
      <c r="K55" s="31"/>
    </row>
    <row r="56" spans="1:11" s="28" customFormat="1" ht="17.399999999999999">
      <c r="A56" s="71" t="s">
        <v>15</v>
      </c>
      <c r="B56" s="71"/>
      <c r="C56" s="71"/>
      <c r="D56" s="71"/>
      <c r="E56" s="71"/>
      <c r="F56" s="71"/>
      <c r="G56" s="71"/>
      <c r="H56" s="72"/>
      <c r="I56" s="72"/>
      <c r="J56" s="29"/>
      <c r="K56" s="29"/>
    </row>
    <row r="57" spans="1:11" ht="12.6" thickBot="1"/>
    <row r="58" spans="1:11" ht="13.8" thickBot="1">
      <c r="A58" s="6"/>
      <c r="B58" s="69">
        <v>2019</v>
      </c>
      <c r="C58" s="70"/>
      <c r="D58" s="69">
        <v>2020</v>
      </c>
      <c r="E58" s="70"/>
      <c r="F58" s="69">
        <v>2021</v>
      </c>
      <c r="G58" s="70"/>
      <c r="H58" s="69">
        <v>2022</v>
      </c>
      <c r="I58" s="70"/>
      <c r="J58" s="69">
        <v>2023</v>
      </c>
      <c r="K58" s="70"/>
    </row>
    <row r="59" spans="1:11" ht="13.8" thickBot="1">
      <c r="A59" s="49" t="s">
        <v>16</v>
      </c>
      <c r="B59" s="32" t="s">
        <v>17</v>
      </c>
      <c r="C59" s="17" t="s">
        <v>18</v>
      </c>
      <c r="D59" s="32" t="s">
        <v>17</v>
      </c>
      <c r="E59" s="17" t="s">
        <v>18</v>
      </c>
      <c r="F59" s="32" t="s">
        <v>17</v>
      </c>
      <c r="G59" s="17" t="s">
        <v>18</v>
      </c>
      <c r="H59" s="32" t="s">
        <v>17</v>
      </c>
      <c r="I59" s="17" t="s">
        <v>18</v>
      </c>
      <c r="J59" s="32" t="s">
        <v>17</v>
      </c>
      <c r="K59" s="17" t="s">
        <v>18</v>
      </c>
    </row>
    <row r="60" spans="1:11" ht="13.2">
      <c r="A60" s="35" t="s">
        <v>19</v>
      </c>
      <c r="B60" s="33">
        <v>1373.54</v>
      </c>
      <c r="C60" s="34">
        <v>0.67929772502472796</v>
      </c>
      <c r="D60" s="33">
        <v>1434.44</v>
      </c>
      <c r="E60" s="34">
        <v>0.67534839924670431</v>
      </c>
      <c r="F60" s="33">
        <v>251.77999999999997</v>
      </c>
      <c r="G60" s="34">
        <v>0.14638372093023255</v>
      </c>
      <c r="H60" s="33">
        <v>232.35999999999999</v>
      </c>
      <c r="I60" s="34">
        <v>0.14757700857415051</v>
      </c>
      <c r="J60" s="33">
        <v>228.04000000000002</v>
      </c>
      <c r="K60" s="34">
        <v>0.12757482517482518</v>
      </c>
    </row>
    <row r="61" spans="1:11" ht="13.2">
      <c r="A61" s="35" t="s">
        <v>25</v>
      </c>
      <c r="B61" s="36">
        <v>74.459999999999994</v>
      </c>
      <c r="C61" s="37">
        <v>3.6824925816023736E-2</v>
      </c>
      <c r="D61" s="36">
        <v>117.55999999999999</v>
      </c>
      <c r="E61" s="37">
        <v>5.5348399246704323E-2</v>
      </c>
      <c r="F61" s="36">
        <v>14.22</v>
      </c>
      <c r="G61" s="37">
        <v>8.2674418604651162E-3</v>
      </c>
      <c r="H61" s="36">
        <v>20.64</v>
      </c>
      <c r="I61" s="37">
        <v>1.3108923467767545E-2</v>
      </c>
      <c r="J61" s="36">
        <v>27.959999999999997</v>
      </c>
      <c r="K61" s="37">
        <v>1.5641958041958042E-2</v>
      </c>
    </row>
    <row r="62" spans="1:11" ht="13.2">
      <c r="A62" s="35" t="s">
        <v>22</v>
      </c>
      <c r="B62" s="36">
        <v>29</v>
      </c>
      <c r="C62" s="37">
        <v>1.4342235410484669E-2</v>
      </c>
      <c r="D62" s="36">
        <v>18</v>
      </c>
      <c r="E62" s="37">
        <v>8.4745762711864406E-3</v>
      </c>
      <c r="F62" s="36">
        <v>0</v>
      </c>
      <c r="G62" s="37">
        <v>0</v>
      </c>
      <c r="H62" s="36">
        <v>1</v>
      </c>
      <c r="I62" s="37">
        <v>6.3512226103524931E-4</v>
      </c>
      <c r="J62" s="36">
        <v>0</v>
      </c>
      <c r="K62" s="37">
        <v>0</v>
      </c>
    </row>
    <row r="63" spans="1:11" ht="13.2">
      <c r="A63" s="35" t="s">
        <v>20</v>
      </c>
      <c r="B63" s="36">
        <v>194</v>
      </c>
      <c r="C63" s="37">
        <v>9.5944609297725025E-2</v>
      </c>
      <c r="D63" s="36">
        <v>216</v>
      </c>
      <c r="E63" s="37">
        <v>0.10169491525423729</v>
      </c>
      <c r="F63" s="36">
        <v>5</v>
      </c>
      <c r="G63" s="37">
        <v>2.9069767441860465E-3</v>
      </c>
      <c r="H63" s="36">
        <v>8</v>
      </c>
      <c r="I63" s="37">
        <v>5.0809780882819944E-3</v>
      </c>
      <c r="J63" s="36">
        <v>6</v>
      </c>
      <c r="K63" s="37">
        <v>3.3566433566433566E-3</v>
      </c>
    </row>
    <row r="64" spans="1:11" ht="13.2">
      <c r="A64" s="35" t="s">
        <v>21</v>
      </c>
      <c r="B64" s="36">
        <v>219</v>
      </c>
      <c r="C64" s="37">
        <v>0.1083086053412463</v>
      </c>
      <c r="D64" s="36">
        <v>176</v>
      </c>
      <c r="E64" s="37">
        <v>8.2862523540489647E-2</v>
      </c>
      <c r="F64" s="36">
        <v>2</v>
      </c>
      <c r="G64" s="37">
        <v>1.1627906976744186E-3</v>
      </c>
      <c r="H64" s="36">
        <v>11</v>
      </c>
      <c r="I64" s="37">
        <v>6.9863448713877417E-3</v>
      </c>
      <c r="J64" s="36">
        <v>3</v>
      </c>
      <c r="K64" s="37">
        <v>1.6783216783216783E-3</v>
      </c>
    </row>
    <row r="65" spans="1:13" ht="13.2">
      <c r="A65" s="38" t="s">
        <v>27</v>
      </c>
      <c r="B65" s="36">
        <v>46</v>
      </c>
      <c r="C65" s="37">
        <v>2.274975272007913E-2</v>
      </c>
      <c r="D65" s="36">
        <v>54</v>
      </c>
      <c r="E65" s="37">
        <v>2.5423728813559324E-2</v>
      </c>
      <c r="F65" s="36">
        <v>58</v>
      </c>
      <c r="G65" s="37">
        <v>3.3720930232558143E-2</v>
      </c>
      <c r="H65" s="36">
        <v>48.5</v>
      </c>
      <c r="I65" s="37">
        <v>3.0803429660209589E-2</v>
      </c>
      <c r="J65" s="36">
        <v>59.5</v>
      </c>
      <c r="K65" s="37">
        <v>3.3286713286713288E-2</v>
      </c>
    </row>
    <row r="66" spans="1:13" ht="13.2">
      <c r="A66" s="35" t="s">
        <v>29</v>
      </c>
      <c r="B66" s="36">
        <v>26</v>
      </c>
      <c r="C66" s="37">
        <v>1.2858555885262116E-2</v>
      </c>
      <c r="D66" s="36">
        <v>25</v>
      </c>
      <c r="E66" s="37">
        <v>1.1770244821092278E-2</v>
      </c>
      <c r="F66" s="36">
        <v>3</v>
      </c>
      <c r="G66" s="37">
        <v>1.7441860465116279E-3</v>
      </c>
      <c r="H66" s="36">
        <v>0</v>
      </c>
      <c r="I66" s="37">
        <v>0</v>
      </c>
      <c r="J66" s="36">
        <v>0</v>
      </c>
      <c r="K66" s="37">
        <v>0</v>
      </c>
    </row>
    <row r="67" spans="1:13" ht="13.8" thickBot="1">
      <c r="A67" s="35" t="s">
        <v>26</v>
      </c>
      <c r="B67" s="36">
        <v>32</v>
      </c>
      <c r="C67" s="37">
        <v>1.582591493570722E-2</v>
      </c>
      <c r="D67" s="36">
        <v>54</v>
      </c>
      <c r="E67" s="37">
        <v>2.5423728813559324E-2</v>
      </c>
      <c r="F67" s="36">
        <v>1378</v>
      </c>
      <c r="G67" s="37">
        <v>0.80116279069767438</v>
      </c>
      <c r="H67" s="36">
        <v>1248</v>
      </c>
      <c r="I67" s="37">
        <v>0.79263258177199114</v>
      </c>
      <c r="J67" s="36">
        <v>1463</v>
      </c>
      <c r="K67" s="37">
        <v>0.81846153846153846</v>
      </c>
      <c r="M67" s="51">
        <v>1</v>
      </c>
    </row>
    <row r="68" spans="1:13" ht="13.2">
      <c r="A68" s="35" t="s">
        <v>24</v>
      </c>
      <c r="B68" s="36">
        <v>5</v>
      </c>
      <c r="C68" s="37">
        <v>2.472799208704253E-3</v>
      </c>
      <c r="D68" s="36">
        <v>5</v>
      </c>
      <c r="E68" s="37">
        <v>2.3540489642184556E-3</v>
      </c>
      <c r="F68" s="36">
        <v>5</v>
      </c>
      <c r="G68" s="37">
        <v>2.9069767441860465E-3</v>
      </c>
      <c r="H68" s="36">
        <v>5</v>
      </c>
      <c r="I68" s="37">
        <v>3.1756113051762463E-3</v>
      </c>
      <c r="J68" s="36">
        <v>0</v>
      </c>
      <c r="K68" s="37">
        <v>0</v>
      </c>
    </row>
    <row r="69" spans="1:13" ht="13.2">
      <c r="A69" s="35" t="s">
        <v>23</v>
      </c>
      <c r="B69" s="36">
        <v>23</v>
      </c>
      <c r="C69" s="37">
        <v>1.1374876360039565E-2</v>
      </c>
      <c r="D69" s="36">
        <v>24</v>
      </c>
      <c r="E69" s="37">
        <v>1.1299435028248588E-2</v>
      </c>
      <c r="F69" s="36">
        <v>3</v>
      </c>
      <c r="G69" s="37">
        <v>1.7441860465116279E-3</v>
      </c>
      <c r="H69" s="36">
        <v>0</v>
      </c>
      <c r="I69" s="37">
        <v>0</v>
      </c>
      <c r="J69" s="36">
        <v>0</v>
      </c>
      <c r="K69" s="37">
        <v>0</v>
      </c>
    </row>
    <row r="70" spans="1:13" ht="13.8" thickBot="1">
      <c r="A70" s="35" t="s">
        <v>28</v>
      </c>
      <c r="B70" s="50">
        <v>2022</v>
      </c>
      <c r="C70" s="51">
        <v>0.99999999999999989</v>
      </c>
      <c r="D70" s="50">
        <v>2124</v>
      </c>
      <c r="E70" s="51">
        <v>1</v>
      </c>
      <c r="F70" s="50">
        <v>1720</v>
      </c>
      <c r="G70" s="51">
        <v>1</v>
      </c>
      <c r="H70" s="50">
        <v>1574.5</v>
      </c>
      <c r="I70" s="51">
        <v>1</v>
      </c>
      <c r="J70" s="50">
        <v>1787.5</v>
      </c>
      <c r="K70" s="51">
        <v>1</v>
      </c>
    </row>
    <row r="91" spans="1:11" ht="41.1" customHeight="1">
      <c r="A91" s="39"/>
      <c r="B91" s="68" t="s">
        <v>30</v>
      </c>
      <c r="C91" s="68"/>
      <c r="D91" s="68"/>
      <c r="E91" s="68"/>
      <c r="F91" s="68"/>
      <c r="G91" s="39"/>
      <c r="H91" s="40"/>
      <c r="I91" s="40"/>
    </row>
    <row r="92" spans="1:11" ht="12.6" thickBot="1"/>
    <row r="93" spans="1:11" ht="13.8" thickBot="1">
      <c r="B93" s="6"/>
      <c r="D93" s="41">
        <v>2019</v>
      </c>
      <c r="E93" s="41">
        <v>2020</v>
      </c>
      <c r="F93" s="41">
        <v>2021</v>
      </c>
      <c r="G93" s="41">
        <v>2022</v>
      </c>
      <c r="H93" s="41">
        <v>2023</v>
      </c>
      <c r="J93" s="3"/>
      <c r="K93" s="3"/>
    </row>
    <row r="94" spans="1:11" ht="13.2">
      <c r="B94" s="35" t="s">
        <v>25</v>
      </c>
      <c r="C94" s="42"/>
      <c r="D94" s="43">
        <v>65</v>
      </c>
      <c r="E94" s="43">
        <v>64</v>
      </c>
      <c r="F94" s="43">
        <v>19</v>
      </c>
      <c r="G94" s="43">
        <v>29</v>
      </c>
      <c r="H94" s="43">
        <v>38</v>
      </c>
      <c r="J94" s="3"/>
      <c r="K94" s="3"/>
    </row>
    <row r="95" spans="1:11" ht="13.2">
      <c r="B95" s="35" t="s">
        <v>22</v>
      </c>
      <c r="C95" s="44"/>
      <c r="D95" s="45">
        <v>46</v>
      </c>
      <c r="E95" s="45">
        <v>33</v>
      </c>
      <c r="F95" s="45">
        <v>20</v>
      </c>
      <c r="G95" s="45">
        <v>18</v>
      </c>
      <c r="H95" s="45">
        <v>24</v>
      </c>
      <c r="J95" s="3"/>
      <c r="K95" s="3"/>
    </row>
    <row r="96" spans="1:11" ht="13.2">
      <c r="B96" s="35" t="s">
        <v>38</v>
      </c>
      <c r="C96" s="44"/>
      <c r="D96" s="45">
        <v>117</v>
      </c>
      <c r="E96" s="45">
        <v>113</v>
      </c>
      <c r="F96" s="45">
        <v>35</v>
      </c>
      <c r="G96" s="45">
        <v>41</v>
      </c>
      <c r="H96" s="45">
        <v>59</v>
      </c>
      <c r="J96" s="3"/>
      <c r="K96" s="3"/>
    </row>
    <row r="97" spans="2:63" ht="13.2">
      <c r="B97" s="35" t="s">
        <v>21</v>
      </c>
      <c r="C97" s="44"/>
      <c r="D97" s="45">
        <v>77</v>
      </c>
      <c r="E97" s="45">
        <v>65</v>
      </c>
      <c r="F97" s="45">
        <v>15</v>
      </c>
      <c r="G97" s="45">
        <v>13</v>
      </c>
      <c r="H97" s="45">
        <v>13</v>
      </c>
      <c r="J97" s="3"/>
      <c r="K97" s="3"/>
    </row>
    <row r="98" spans="2:63" ht="13.2">
      <c r="B98" s="38" t="s">
        <v>27</v>
      </c>
      <c r="C98" s="44"/>
      <c r="D98" s="45">
        <v>184</v>
      </c>
      <c r="E98" s="45">
        <v>213</v>
      </c>
      <c r="F98" s="45">
        <v>72</v>
      </c>
      <c r="G98" s="45">
        <v>92</v>
      </c>
      <c r="H98" s="45">
        <v>105</v>
      </c>
      <c r="J98" s="3"/>
      <c r="K98" s="3"/>
    </row>
    <row r="99" spans="2:63" ht="13.2">
      <c r="B99" s="35" t="s">
        <v>26</v>
      </c>
      <c r="C99" s="44"/>
      <c r="D99" s="45">
        <v>233</v>
      </c>
      <c r="E99" s="45">
        <v>320</v>
      </c>
      <c r="F99" s="45">
        <v>198</v>
      </c>
      <c r="G99" s="45">
        <v>164</v>
      </c>
      <c r="H99" s="45">
        <v>191</v>
      </c>
      <c r="J99" s="3"/>
      <c r="K99" s="3"/>
    </row>
    <row r="100" spans="2:63" ht="13.2">
      <c r="B100" s="35" t="s">
        <v>24</v>
      </c>
      <c r="C100" s="44"/>
      <c r="D100" s="45">
        <v>23</v>
      </c>
      <c r="E100" s="45">
        <v>25</v>
      </c>
      <c r="F100" s="45">
        <v>5</v>
      </c>
      <c r="G100" s="45">
        <v>7</v>
      </c>
      <c r="H100" s="45">
        <v>7</v>
      </c>
      <c r="J100" s="3"/>
      <c r="K100" s="3"/>
    </row>
    <row r="101" spans="2:63" ht="13.8" thickBot="1">
      <c r="B101" s="35" t="s">
        <v>23</v>
      </c>
      <c r="C101" s="42"/>
      <c r="D101" s="46">
        <v>8</v>
      </c>
      <c r="E101" s="46">
        <v>8</v>
      </c>
      <c r="F101" s="46">
        <v>2</v>
      </c>
      <c r="G101" s="46">
        <v>4</v>
      </c>
      <c r="H101" s="46">
        <v>0</v>
      </c>
      <c r="J101" s="3"/>
      <c r="K101" s="3"/>
    </row>
    <row r="104" spans="2:63" ht="18.75" customHeight="1">
      <c r="B104" s="68" t="s">
        <v>31</v>
      </c>
      <c r="C104" s="68"/>
      <c r="D104" s="68"/>
      <c r="E104" s="68"/>
      <c r="F104" s="68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2:63"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2:63" ht="13.2">
      <c r="C106" s="47">
        <v>20.74</v>
      </c>
      <c r="D106" s="48" t="s">
        <v>32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2:63" ht="13.2">
      <c r="C107" s="52">
        <v>38.299999999999997</v>
      </c>
      <c r="D107" s="48" t="s">
        <v>33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</sheetData>
  <mergeCells count="15">
    <mergeCell ref="B104:F104"/>
    <mergeCell ref="B91:F91"/>
    <mergeCell ref="H58:I58"/>
    <mergeCell ref="A56:I56"/>
    <mergeCell ref="A2:I2"/>
    <mergeCell ref="A3:I3"/>
    <mergeCell ref="A10:I10"/>
    <mergeCell ref="I12:J12"/>
    <mergeCell ref="B12:D12"/>
    <mergeCell ref="E12:G12"/>
    <mergeCell ref="A11:G11"/>
    <mergeCell ref="F58:G58"/>
    <mergeCell ref="D58:E58"/>
    <mergeCell ref="B58:C58"/>
    <mergeCell ref="J58:K58"/>
  </mergeCells>
  <phoneticPr fontId="3" type="noConversion"/>
  <printOptions horizontalCentered="1"/>
  <pageMargins left="0.76" right="0.41" top="0.68" bottom="0.5" header="0.5" footer="0"/>
  <pageSetup fitToHeight="3" orientation="portrait" horizontalDpi="4294967292" verticalDpi="4294967292"/>
  <headerFooter alignWithMargins="0"/>
  <rowBreaks count="1" manualBreakCount="1">
    <brk id="5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DEQ</vt:lpstr>
      <vt:lpstr>DEQ!Print_Area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2011-10-14T19:03:51Z</cp:lastPrinted>
  <dcterms:created xsi:type="dcterms:W3CDTF">1999-06-08T15:24:14Z</dcterms:created>
  <dcterms:modified xsi:type="dcterms:W3CDTF">2023-07-13T18:01:45Z</dcterms:modified>
</cp:coreProperties>
</file>