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8066404B-2F4D-47A9-9555-8AE14434EE09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oliseum" sheetId="1" r:id="rId1"/>
  </sheets>
  <definedNames>
    <definedName name="_xlnm.Print_Area" localSheetId="0">Coliseum!$A$1:$I$107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/>
  <c r="G22" i="1"/>
  <c r="G21" i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<sst xmlns="http://schemas.openxmlformats.org/spreadsheetml/2006/main" count="66" uniqueCount="40">
  <si>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</si>
  <si>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</si>
  <si>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</si>
  <si>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</si>
  <si>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</si>
  <si>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</si>
  <si>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</si>
  <si>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</si>
  <si>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</si>
  <si>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</si>
  <si>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</si>
  <si>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</si>
  <si>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</si>
  <si>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</si>
  <si>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</si>
  <si>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</si>
  <si>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</si>
  <si>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</si>
  <si>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</si>
  <si>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</si>
  <si>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</si>
  <si>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</si>
  <si>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</si>
  <si>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</si>
  <si>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</si>
  <si>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</si>
  <si>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YES</t>
  </si>
  <si>
    <t>Arizona Exposition &amp; State Fair (Coliseum)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</si>
  <si>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</si>
  <si>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</si>
  <si>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</si>
  <si>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</si>
  <si>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</si>
  <si>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</si>
  <si>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 xml:space="preserve"> </t>
  </si>
  <si>
    <t>NO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</si>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</sst>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0" fontId="10" fillId="0" borderId="15" xfId="0" applyFont="1" applyBorder="1" applyAlignment="1">
      <alignment horizontal="center"/>
    </xf>
    <xf numFmtId="2" fontId="15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6" xfId="0" applyFont="1" applyBorder="1" applyAlignment="1">
      <alignment horizontal="center"/>
    </xf>
    <xf numFmtId="3" fontId="9" fillId="0" borderId="17" xfId="1" applyNumberFormat="1" applyFont="1" applyBorder="1"/>
    <xf numFmtId="164" fontId="9" fillId="0" borderId="18" xfId="2" applyNumberFormat="1" applyFont="1" applyBorder="1"/>
    <xf numFmtId="164" fontId="17" fillId="0" borderId="0" xfId="0" applyNumberFormat="1" applyFont="1" applyBorder="1"/>
    <xf numFmtId="0" fontId="9" fillId="0" borderId="10" xfId="0" applyFont="1" applyBorder="1"/>
    <xf numFmtId="3" fontId="9" fillId="0" borderId="19" xfId="1" applyNumberFormat="1" applyFont="1" applyBorder="1"/>
    <xf numFmtId="164" fontId="9" fillId="0" borderId="20" xfId="2" applyNumberFormat="1" applyFont="1" applyBorder="1"/>
    <xf numFmtId="0" fontId="9" fillId="0" borderId="10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21" xfId="2" applyNumberFormat="1" applyFont="1" applyBorder="1"/>
    <xf numFmtId="1" fontId="9" fillId="0" borderId="20" xfId="2" applyNumberFormat="1" applyFont="1" applyBorder="1" applyAlignment="1">
      <alignment horizontal="center"/>
    </xf>
    <xf numFmtId="1" fontId="9" fillId="0" borderId="22" xfId="2" applyNumberFormat="1" applyFont="1" applyBorder="1"/>
    <xf numFmtId="0" fontId="17" fillId="0" borderId="0" xfId="0" applyFont="1" applyAlignment="1"/>
    <xf numFmtId="1" fontId="9" fillId="0" borderId="23" xfId="2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24" xfId="0" applyNumberFormat="1" applyFont="1" applyBorder="1"/>
    <xf numFmtId="164" fontId="9" fillId="0" borderId="25" xfId="2" applyNumberFormat="1" applyFont="1" applyBorder="1"/>
    <xf numFmtId="0" fontId="10" fillId="0" borderId="13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0" fillId="0" borderId="16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27" xfId="2" applyNumberFormat="1" applyFont="1" applyBorder="1" applyAlignment="1">
      <alignment horizontal="center"/>
    </xf>
    <xf numFmtId="0" fontId="14" fillId="0" borderId="0" xfId="0" applyFont="1"/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4" fillId="0" borderId="29" xfId="0" applyFont="1" applyBorder="1"/>
    <xf numFmtId="0" fontId="14" fillId="0" borderId="30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50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Percentage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33885613634353"/>
          <c:y val="3.6900434174700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68595041322308E-2"/>
          <c:y val="0.16974200325401301"/>
          <c:w val="0.87107438016528926"/>
          <c:h val="0.60885718558504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Coliseum!$B$58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Coliseum!$A$61:$A$69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Coliseum!$C$61:$C$69</c:f>
              <c:numCache>
                <c:formatCode>0.0%</c:formatCode>
                <c:ptCount val="9"/>
                <c:pt idx="0">
                  <c:v>3.9894179894179892E-2</c:v>
                </c:pt>
                <c:pt idx="1">
                  <c:v>2.6455026455026454E-2</c:v>
                </c:pt>
                <c:pt idx="2">
                  <c:v>6.3492063492063489E-2</c:v>
                </c:pt>
                <c:pt idx="3">
                  <c:v>5.2910052910052907E-2</c:v>
                </c:pt>
                <c:pt idx="4">
                  <c:v>0</c:v>
                </c:pt>
                <c:pt idx="5">
                  <c:v>0</c:v>
                </c:pt>
                <c:pt idx="6">
                  <c:v>1.0582010582010581E-2</c:v>
                </c:pt>
                <c:pt idx="7">
                  <c:v>0</c:v>
                </c:pt>
                <c:pt idx="8">
                  <c:v>2.6455026455026454E-2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8-4520-993B-A1FE16403225}"/>
            </c:ext>
          </c:extLst>
        </c:ser>
        <c:ser>
          <c:idx val="0"/>
          <c:order val="1"/>
          <c:tx>
            <c:strRef>
              <c:f>Coliseum!$D$58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Coliseum!$A$61:$A$69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Coliseum!$E$61:$E$69</c:f>
              <c:numCache>
                <c:formatCode>0.0%</c:formatCode>
                <c:ptCount val="9"/>
                <c:pt idx="0">
                  <c:v>1.3647058823529411E-2</c:v>
                </c:pt>
                <c:pt idx="1">
                  <c:v>0</c:v>
                </c:pt>
                <c:pt idx="2">
                  <c:v>0</c:v>
                </c:pt>
                <c:pt idx="3">
                  <c:v>0.14117647058823532</c:v>
                </c:pt>
                <c:pt idx="4">
                  <c:v>3.9215686274509812E-3</c:v>
                </c:pt>
                <c:pt idx="5">
                  <c:v>0</c:v>
                </c:pt>
                <c:pt idx="6">
                  <c:v>2.3529411764705885E-2</c:v>
                </c:pt>
                <c:pt idx="7">
                  <c:v>0</c:v>
                </c:pt>
                <c:pt idx="8">
                  <c:v>3.921568627450981E-2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8-4520-993B-A1FE16403225}"/>
            </c:ext>
          </c:extLst>
        </c:ser>
        <c:ser>
          <c:idx val="2"/>
          <c:order val="2"/>
          <c:tx>
            <c:strRef>
              <c:f>Coliseum!$F$58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Coliseum!$A$61:$A$69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Coliseum!$G$61:$G$69</c:f>
              <c:numCache>
                <c:formatCode>0.0%</c:formatCode>
                <c:ptCount val="9"/>
                <c:pt idx="0">
                  <c:v>3.0526315789473683E-2</c:v>
                </c:pt>
                <c:pt idx="1">
                  <c:v>0</c:v>
                </c:pt>
                <c:pt idx="2">
                  <c:v>5.2631578947368418E-2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0.21052631578947367</c:v>
                </c:pt>
                <c:pt idx="7">
                  <c:v>0</c:v>
                </c:pt>
                <c:pt idx="8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8-4520-993B-A1FE16403225}"/>
            </c:ext>
          </c:extLst>
        </c:ser>
        <c:ser>
          <c:idx val="3"/>
          <c:order val="3"/>
          <c:tx>
            <c:strRef>
              <c:f>Coliseum!$H$58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Coliseum!$A$61:$A$69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Coliseum!$I$61:$I$69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0.11538461538461539</c:v>
                </c:pt>
                <c:pt idx="4">
                  <c:v>0</c:v>
                </c:pt>
                <c:pt idx="5">
                  <c:v>0</c:v>
                </c:pt>
                <c:pt idx="6">
                  <c:v>6.7307692307692304E-2</c:v>
                </c:pt>
                <c:pt idx="7">
                  <c:v>0</c:v>
                </c:pt>
                <c:pt idx="8">
                  <c:v>4.807692307692308E-2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28-4520-993B-A1FE16403225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Coliseum!$K$61:$K$69</c:f>
              <c:numCache>
                <c:formatCode>0.0%</c:formatCode>
                <c:ptCount val="9"/>
                <c:pt idx="0">
                  <c:v>6.7303754266211602E-2</c:v>
                </c:pt>
                <c:pt idx="1">
                  <c:v>0</c:v>
                </c:pt>
                <c:pt idx="2">
                  <c:v>0</c:v>
                </c:pt>
                <c:pt idx="3">
                  <c:v>0.12969283276450511</c:v>
                </c:pt>
                <c:pt idx="4">
                  <c:v>3.4129692832764505E-3</c:v>
                </c:pt>
                <c:pt idx="5">
                  <c:v>0</c:v>
                </c:pt>
                <c:pt idx="6">
                  <c:v>0.12286689419795221</c:v>
                </c:pt>
                <c:pt idx="7">
                  <c:v>0</c:v>
                </c:pt>
                <c:pt idx="8">
                  <c:v>3.4129692832764506E-2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8-4520-993B-A1FE16403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404712"/>
        <c:axId val="1"/>
      </c:barChart>
      <c:catAx>
        <c:axId val="70840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08404712"/>
        <c:crosses val="autoZero"/>
        <c:crossBetween val="between"/>
        <c:majorUnit val="0.1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447649062806543"/>
          <c:y val="0.89802976016886782"/>
          <c:w val="0.48543870463161792"/>
          <c:h val="0.10197023983113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775590551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258663327264884"/>
          <c:w val="0.86080740042532411"/>
          <c:h val="0.5387942374272575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Coliseum!$A$14:$A$23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Coliseum!$B$14:$B$23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C-4E0B-86DF-38996F4E55F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Coliseum!$A$14:$A$23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Coliseum!$C$14:$C$23</c:f>
              <c:numCache>
                <c:formatCode>0.0%</c:formatCode>
                <c:ptCount val="10"/>
                <c:pt idx="0">
                  <c:v>0.80530000000000002</c:v>
                </c:pt>
                <c:pt idx="1">
                  <c:v>0.54730000000000001</c:v>
                </c:pt>
                <c:pt idx="2">
                  <c:v>0.65159999999999996</c:v>
                </c:pt>
                <c:pt idx="3">
                  <c:v>0.73599999999999999</c:v>
                </c:pt>
                <c:pt idx="4">
                  <c:v>0.71789999999999998</c:v>
                </c:pt>
                <c:pt idx="5">
                  <c:v>0.7802</c:v>
                </c:pt>
                <c:pt idx="6">
                  <c:v>0.77849999999999997</c:v>
                </c:pt>
                <c:pt idx="7">
                  <c:v>0.65369999999999995</c:v>
                </c:pt>
                <c:pt idx="8">
                  <c:v>0.76919999999999999</c:v>
                </c:pt>
                <c:pt idx="9">
                  <c:v>0.64259999999999995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C-4E0B-86DF-38996F4E55F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Coliseum!$A$14:$A$23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Coliseum!$I$14:$I$23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C-4E0B-86DF-38996F4E5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63176"/>
        <c:axId val="1"/>
      </c:lineChart>
      <c:catAx>
        <c:axId val="70896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089631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494915602877068E-2"/>
          <c:y val="0.82969874592075088"/>
          <c:w val="0.96523637859617972"/>
          <c:h val="0.148472407164765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7054931742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89758953180362"/>
          <c:h val="0.5291688198601068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Coliseum!$A$14:$A$23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Coliseum!$E$14:$E$23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B-42E1-9A60-7ED9FFEDBDD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Coliseum!$A$14:$A$23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Coliseum!$F$14:$F$23</c:f>
              <c:numCache>
                <c:formatCode>0.0%</c:formatCode>
                <c:ptCount val="10"/>
                <c:pt idx="0">
                  <c:v>0.82699999999999996</c:v>
                </c:pt>
                <c:pt idx="1">
                  <c:v>0.66720000000000002</c:v>
                </c:pt>
                <c:pt idx="2">
                  <c:v>0.74199999999999999</c:v>
                </c:pt>
                <c:pt idx="3">
                  <c:v>0.67400000000000004</c:v>
                </c:pt>
                <c:pt idx="4">
                  <c:v>0.80740000000000001</c:v>
                </c:pt>
                <c:pt idx="5">
                  <c:v>0.86339999999999995</c:v>
                </c:pt>
                <c:pt idx="6">
                  <c:v>0.80220000000000002</c:v>
                </c:pt>
                <c:pt idx="7">
                  <c:v>0.61560000000000004</c:v>
                </c:pt>
                <c:pt idx="8">
                  <c:v>0.74160000000000004</c:v>
                </c:pt>
                <c:pt idx="9">
                  <c:v>0.61250000000000004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B-42E1-9A60-7ED9FFEDBDD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Coliseum!$A$14:$A$23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Coliseum!$J$14:$J$23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B-42E1-9A60-7ED9FFED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64816"/>
        <c:axId val="1"/>
      </c:lineChart>
      <c:catAx>
        <c:axId val="70896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08964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359938620274232E-2"/>
          <c:y val="0.83750085194992263"/>
          <c:w val="0.97137135557878262"/>
          <c:h val="0.1416668107775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7620</xdr:rowOff>
    </xdr:from>
    <xdr:to>
      <xdr:col>8</xdr:col>
      <xdr:colOff>403860</xdr:colOff>
      <xdr:row>89</xdr:row>
      <xdr:rowOff>68580</xdr:rowOff>
    </xdr:to>
    <xdr:graphicFrame macro="">
      <xdr:nvGraphicFramePr>
        <xdr:cNvPr id="1437" name="Chart 1">
          <a:extLst>
            <a:ext uri="{FF2B5EF4-FFF2-40B4-BE49-F238E27FC236}">
              <a16:creationId xmlns:a16="http://schemas.microsoft.com/office/drawing/2014/main" id="{125E038E-E5BA-4D58-97E8-6C7ABB74D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23</xdr:row>
      <xdr:rowOff>45720</xdr:rowOff>
    </xdr:from>
    <xdr:to>
      <xdr:col>7</xdr:col>
      <xdr:colOff>198120</xdr:colOff>
      <xdr:row>37</xdr:row>
      <xdr:rowOff>91440</xdr:rowOff>
    </xdr:to>
    <xdr:graphicFrame macro="">
      <xdr:nvGraphicFramePr>
        <xdr:cNvPr id="1438" name="Chart 2">
          <a:extLst>
            <a:ext uri="{FF2B5EF4-FFF2-40B4-BE49-F238E27FC236}">
              <a16:creationId xmlns:a16="http://schemas.microsoft.com/office/drawing/2014/main" id="{DD8F644E-0B44-4859-A7C1-FE025FB3A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38</xdr:row>
      <xdr:rowOff>7620</xdr:rowOff>
    </xdr:from>
    <xdr:to>
      <xdr:col>7</xdr:col>
      <xdr:colOff>106680</xdr:colOff>
      <xdr:row>53</xdr:row>
      <xdr:rowOff>7620</xdr:rowOff>
    </xdr:to>
    <xdr:graphicFrame macro="">
      <xdr:nvGraphicFramePr>
        <xdr:cNvPr id="1439" name="Chart 15">
          <a:extLst>
            <a:ext uri="{FF2B5EF4-FFF2-40B4-BE49-F238E27FC236}">
              <a16:creationId xmlns:a16="http://schemas.microsoft.com/office/drawing/2014/main" id="{C4115972-67E7-4DEF-A809-26B37C150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107</xdr:row>
      <xdr:rowOff>91440</xdr:rowOff>
    </xdr:from>
    <xdr:to>
      <xdr:col>0</xdr:col>
      <xdr:colOff>563880</xdr:colOff>
      <xdr:row>109</xdr:row>
      <xdr:rowOff>0</xdr:rowOff>
    </xdr:to>
    <xdr:sp macro="" textlink="">
      <xdr:nvSpPr>
        <xdr:cNvPr id="1440" name="Text Box 27">
          <a:extLst>
            <a:ext uri="{FF2B5EF4-FFF2-40B4-BE49-F238E27FC236}">
              <a16:creationId xmlns:a16="http://schemas.microsoft.com/office/drawing/2014/main" id="{75D2342C-EBA7-4A99-A927-6211872C2AE0}"/>
            </a:ext>
          </a:extLst>
        </xdr:cNvPr>
        <xdr:cNvSpPr txBox="1">
          <a:spLocks noChangeArrowheads="1"/>
        </xdr:cNvSpPr>
      </xdr:nvSpPr>
      <xdr:spPr bwMode="auto">
        <a:xfrm>
          <a:off x="510540" y="18318480"/>
          <a:ext cx="533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37465</xdr:colOff>
      <xdr:row>23</xdr:row>
      <xdr:rowOff>145416</xdr:rowOff>
    </xdr:from>
    <xdr:to>
      <xdr:col>9</xdr:col>
      <xdr:colOff>301585</xdr:colOff>
      <xdr:row>28</xdr:row>
      <xdr:rowOff>61239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ED92C6DA-5389-4CFB-A6E0-049E386E5B53}"/>
            </a:ext>
          </a:extLst>
        </xdr:cNvPr>
        <xdr:cNvSpPr>
          <a:spLocks/>
        </xdr:cNvSpPr>
      </xdr:nvSpPr>
      <xdr:spPr bwMode="auto">
        <a:xfrm>
          <a:off x="5668645" y="4359276"/>
          <a:ext cx="957540" cy="677823"/>
        </a:xfrm>
        <a:prstGeom prst="borderCallout1">
          <a:avLst>
            <a:gd name="adj1" fmla="val 12194"/>
            <a:gd name="adj2" fmla="val -8931"/>
            <a:gd name="adj3" fmla="val 4045"/>
            <a:gd name="adj4" fmla="val -22191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92710</xdr:colOff>
      <xdr:row>38</xdr:row>
      <xdr:rowOff>29845</xdr:rowOff>
    </xdr:from>
    <xdr:to>
      <xdr:col>9</xdr:col>
      <xdr:colOff>109768</xdr:colOff>
      <xdr:row>42</xdr:row>
      <xdr:rowOff>49597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87FBC50B-6CC2-4B78-AA2A-626EE0B93FAF}"/>
            </a:ext>
          </a:extLst>
        </xdr:cNvPr>
        <xdr:cNvSpPr>
          <a:spLocks/>
        </xdr:cNvSpPr>
      </xdr:nvSpPr>
      <xdr:spPr bwMode="auto">
        <a:xfrm>
          <a:off x="5091430" y="6529705"/>
          <a:ext cx="1342938" cy="629352"/>
        </a:xfrm>
        <a:prstGeom prst="borderCallout1">
          <a:avLst>
            <a:gd name="adj1" fmla="val 18519"/>
            <a:gd name="adj2" fmla="val -8694"/>
            <a:gd name="adj3" fmla="val 23361"/>
            <a:gd name="adj4" fmla="val -1195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335280</xdr:colOff>
      <xdr:row>90</xdr:row>
      <xdr:rowOff>0</xdr:rowOff>
    </xdr:from>
    <xdr:to>
      <xdr:col>4</xdr:col>
      <xdr:colOff>396240</xdr:colOff>
      <xdr:row>90</xdr:row>
      <xdr:rowOff>152400</xdr:rowOff>
    </xdr:to>
    <xdr:sp macro="" textlink="">
      <xdr:nvSpPr>
        <xdr:cNvPr id="1443" name="Text Box 54">
          <a:extLst>
            <a:ext uri="{FF2B5EF4-FFF2-40B4-BE49-F238E27FC236}">
              <a16:creationId xmlns:a16="http://schemas.microsoft.com/office/drawing/2014/main" id="{BA94B93D-3892-4FED-A9AE-1CAB50AAF8C4}"/>
            </a:ext>
          </a:extLst>
        </xdr:cNvPr>
        <xdr:cNvSpPr txBox="1">
          <a:spLocks noChangeArrowheads="1"/>
        </xdr:cNvSpPr>
      </xdr:nvSpPr>
      <xdr:spPr bwMode="auto">
        <a:xfrm>
          <a:off x="3253740" y="147980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79375</xdr:colOff>
      <xdr:row>88</xdr:row>
      <xdr:rowOff>41275</xdr:rowOff>
    </xdr:from>
    <xdr:ext cx="1369670" cy="141064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B91317EE-91C8-4954-84D9-0ADCD91889BB}"/>
            </a:ext>
          </a:extLst>
        </xdr:cNvPr>
        <xdr:cNvSpPr txBox="1">
          <a:spLocks noChangeArrowheads="1"/>
        </xdr:cNvSpPr>
      </xdr:nvSpPr>
      <xdr:spPr bwMode="auto">
        <a:xfrm>
          <a:off x="79375" y="145383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335280</xdr:colOff>
      <xdr:row>90</xdr:row>
      <xdr:rowOff>0</xdr:rowOff>
    </xdr:from>
    <xdr:to>
      <xdr:col>4</xdr:col>
      <xdr:colOff>396240</xdr:colOff>
      <xdr:row>90</xdr:row>
      <xdr:rowOff>152400</xdr:rowOff>
    </xdr:to>
    <xdr:sp macro="" textlink="">
      <xdr:nvSpPr>
        <xdr:cNvPr id="1445" name="Text Box 69">
          <a:extLst>
            <a:ext uri="{FF2B5EF4-FFF2-40B4-BE49-F238E27FC236}">
              <a16:creationId xmlns:a16="http://schemas.microsoft.com/office/drawing/2014/main" id="{038FA40C-6841-4939-8687-3D729637FE58}"/>
            </a:ext>
          </a:extLst>
        </xdr:cNvPr>
        <xdr:cNvSpPr txBox="1">
          <a:spLocks noChangeArrowheads="1"/>
        </xdr:cNvSpPr>
      </xdr:nvSpPr>
      <xdr:spPr bwMode="auto">
        <a:xfrm>
          <a:off x="3253740" y="147980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335280</xdr:colOff>
      <xdr:row>103</xdr:row>
      <xdr:rowOff>0</xdr:rowOff>
    </xdr:from>
    <xdr:to>
      <xdr:col>4</xdr:col>
      <xdr:colOff>396240</xdr:colOff>
      <xdr:row>103</xdr:row>
      <xdr:rowOff>152400</xdr:rowOff>
    </xdr:to>
    <xdr:sp macro="" textlink="">
      <xdr:nvSpPr>
        <xdr:cNvPr id="1446" name="Text Box 70">
          <a:extLst>
            <a:ext uri="{FF2B5EF4-FFF2-40B4-BE49-F238E27FC236}">
              <a16:creationId xmlns:a16="http://schemas.microsoft.com/office/drawing/2014/main" id="{E123FD43-B8E2-412F-BB5B-D88414FE3F0E}"/>
            </a:ext>
          </a:extLst>
        </xdr:cNvPr>
        <xdr:cNvSpPr txBox="1">
          <a:spLocks noChangeArrowheads="1"/>
        </xdr:cNvSpPr>
      </xdr:nvSpPr>
      <xdr:spPr bwMode="auto">
        <a:xfrm>
          <a:off x="3253740" y="175031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335280</xdr:colOff>
      <xdr:row>103</xdr:row>
      <xdr:rowOff>0</xdr:rowOff>
    </xdr:from>
    <xdr:to>
      <xdr:col>4</xdr:col>
      <xdr:colOff>396240</xdr:colOff>
      <xdr:row>103</xdr:row>
      <xdr:rowOff>152400</xdr:rowOff>
    </xdr:to>
    <xdr:sp macro="" textlink="">
      <xdr:nvSpPr>
        <xdr:cNvPr id="1447" name="Text Box 71">
          <a:extLst>
            <a:ext uri="{FF2B5EF4-FFF2-40B4-BE49-F238E27FC236}">
              <a16:creationId xmlns:a16="http://schemas.microsoft.com/office/drawing/2014/main" id="{35E06493-46D0-4696-B444-AD1417C31F6B}"/>
            </a:ext>
          </a:extLst>
        </xdr:cNvPr>
        <xdr:cNvSpPr txBox="1">
          <a:spLocks noChangeArrowheads="1"/>
        </xdr:cNvSpPr>
      </xdr:nvSpPr>
      <xdr:spPr bwMode="auto">
        <a:xfrm>
          <a:off x="3253740" y="175031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0.94152</cdr:x>
      <cdr:y>0.33302</cdr:y>
    </cdr:from>
    <cdr:to>
      <cdr:x>0.99611</cdr:x>
      <cdr:y>0.53007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4455" y="1047430"/>
          <a:ext cx="336497" cy="491061"/>
        </a:xfrm>
        <a:prstGeom xmlns:a="http://schemas.openxmlformats.org/drawingml/2006/main" prst="upArrow">
          <a:avLst>
            <a:gd name="adj1" fmla="val 50000"/>
            <a:gd name="adj2" fmla="val 6018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0.9537</cdr:x>
      <cdr:y>0.34703</cdr:y>
    </cdr:from>
    <cdr:to>
      <cdr:x>1</cdr:x>
      <cdr:y>0.59051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5375" y="756286"/>
          <a:ext cx="238125" cy="530634"/>
        </a:xfrm>
        <a:prstGeom xmlns:a="http://schemas.openxmlformats.org/drawingml/2006/main" prst="downArrow">
          <a:avLst>
            <a:gd name="adj1" fmla="val 50000"/>
            <a:gd name="adj2" fmla="val 472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0.94865</cdr:x>
      <cdr:y>0.37</cdr:y>
    </cdr:from>
    <cdr:to>
      <cdr:x>0.99925</cdr:x>
      <cdr:y>0.62451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1554" y="845820"/>
          <a:ext cx="257175" cy="581810"/>
        </a:xfrm>
        <a:prstGeom xmlns:a="http://schemas.openxmlformats.org/drawingml/2006/main" prst="downArrow">
          <a:avLst>
            <a:gd name="adj1" fmla="val 50000"/>
            <a:gd name="adj2" fmla="val 4301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7"/>
  <sheetViews>
    <sheetView showGridLines="0" tabSelected="1" topLeftCell="A91" zoomScaleNormal="100" zoomScaleSheetLayoutView="100" workbookViewId="0">
      <selection activeCell="C108" sqref="C108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12" width="16.75" style="4" customWidth="1"/>
    <col min="13" max="13" width="12.25" style="4" customWidth="1"/>
    <col min="14" max="47" width="5" style="4" customWidth="1"/>
    <col min="48" max="63" width="11.375" style="4" customWidth="1"/>
    <col min="64" max="16384" width="11.375" style="3"/>
  </cols>
  <sheetData>
    <row r="1" spans="1:62" ht="15" customHeight="1"/>
    <row r="2" spans="1:62" ht="22.8">
      <c r="A2" s="78" t="s">
        <v>27</v>
      </c>
      <c r="B2" s="78"/>
      <c r="C2" s="78"/>
      <c r="D2" s="78"/>
      <c r="E2" s="78"/>
      <c r="F2" s="78"/>
      <c r="G2" s="78"/>
      <c r="H2" s="79"/>
      <c r="I2" s="79"/>
      <c r="J2" s="5"/>
    </row>
    <row r="3" spans="1:62" ht="15.75" customHeight="1">
      <c r="A3" s="80" t="s">
        <v>38</v>
      </c>
      <c r="B3" s="80"/>
      <c r="C3" s="80"/>
      <c r="D3" s="80"/>
      <c r="E3" s="80"/>
      <c r="F3" s="80"/>
      <c r="G3" s="80"/>
      <c r="H3" s="79"/>
      <c r="I3" s="79"/>
      <c r="J3" s="5"/>
    </row>
    <row r="4" spans="1:62" ht="6.75" customHeight="1">
      <c r="F4" s="6"/>
    </row>
    <row r="5" spans="1:62" ht="13.8" thickBot="1">
      <c r="F5" s="6"/>
    </row>
    <row r="6" spans="1:62" s="1" customFormat="1" ht="14.4" thickBot="1">
      <c r="A6" s="7" t="s">
        <v>14</v>
      </c>
      <c r="B6" s="8">
        <v>2013</v>
      </c>
      <c r="C6" s="8" t="s">
        <v>37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2" s="1" customFormat="1" ht="13.8">
      <c r="A7" s="9" t="s">
        <v>15</v>
      </c>
      <c r="B7" s="10">
        <v>1</v>
      </c>
      <c r="C7" s="10">
        <v>0.98</v>
      </c>
      <c r="D7" s="10">
        <v>0.98</v>
      </c>
      <c r="E7" s="10">
        <v>0.94099999999999995</v>
      </c>
      <c r="F7" s="10">
        <v>1</v>
      </c>
      <c r="G7" s="10">
        <v>1</v>
      </c>
      <c r="H7" s="10">
        <v>0.7419</v>
      </c>
      <c r="I7" s="10">
        <v>1</v>
      </c>
      <c r="J7" s="10">
        <v>1</v>
      </c>
      <c r="K7" s="11">
        <v>0.93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2" ht="15" customHeight="1">
      <c r="D8" s="12" t="s">
        <v>36</v>
      </c>
    </row>
    <row r="9" spans="1:62" ht="15" customHeight="1">
      <c r="G9" s="3" t="s">
        <v>34</v>
      </c>
    </row>
    <row r="10" spans="1:62" ht="17.399999999999999">
      <c r="A10" s="81" t="s">
        <v>25</v>
      </c>
      <c r="B10" s="81"/>
      <c r="C10" s="81"/>
      <c r="D10" s="81"/>
      <c r="E10" s="81"/>
      <c r="F10" s="81"/>
      <c r="G10" s="81"/>
      <c r="H10" s="82"/>
      <c r="I10" s="82"/>
    </row>
    <row r="11" spans="1:62" ht="12" customHeight="1" thickBot="1">
      <c r="A11" s="91"/>
      <c r="B11" s="91"/>
      <c r="C11" s="91"/>
      <c r="D11" s="91"/>
      <c r="E11" s="91"/>
      <c r="F11" s="91"/>
      <c r="G11" s="91"/>
      <c r="H11" s="13"/>
    </row>
    <row r="12" spans="1:62" s="1" customFormat="1" ht="14.4" thickBot="1">
      <c r="B12" s="86" t="s">
        <v>10</v>
      </c>
      <c r="C12" s="87"/>
      <c r="D12" s="88"/>
      <c r="E12" s="86" t="s">
        <v>13</v>
      </c>
      <c r="F12" s="89"/>
      <c r="G12" s="90"/>
      <c r="H12" s="14" t="s">
        <v>21</v>
      </c>
      <c r="I12" s="84" t="s">
        <v>24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3.8">
      <c r="A14" s="22">
        <v>2013</v>
      </c>
      <c r="B14" s="23">
        <v>0.6</v>
      </c>
      <c r="C14" s="24">
        <v>0.80530000000000002</v>
      </c>
      <c r="D14" s="25">
        <v>0.48469764011799416</v>
      </c>
      <c r="E14" s="26">
        <v>0.6</v>
      </c>
      <c r="F14" s="24">
        <v>0.82699999999999996</v>
      </c>
      <c r="G14" s="25">
        <v>0.49358858587682863</v>
      </c>
      <c r="H14" s="27" t="s">
        <v>35</v>
      </c>
      <c r="I14" s="62">
        <v>0.70809999999999995</v>
      </c>
      <c r="J14" s="62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3.8">
      <c r="A15" s="22">
        <v>2015</v>
      </c>
      <c r="B15" s="23">
        <v>0.6</v>
      </c>
      <c r="C15" s="24">
        <v>0.54730000000000001</v>
      </c>
      <c r="D15" s="25">
        <f t="shared" ref="D15:D19" si="0">(C15-C14)/C14</f>
        <v>-0.32037749906867008</v>
      </c>
      <c r="E15" s="26">
        <v>0.6</v>
      </c>
      <c r="F15" s="24">
        <v>0.66720000000000002</v>
      </c>
      <c r="G15" s="25">
        <f t="shared" ref="G15:G19" si="1">(F15-F14)/F14</f>
        <v>-0.19322853688029015</v>
      </c>
      <c r="H15" s="27" t="s">
        <v>26</v>
      </c>
      <c r="I15" s="62">
        <v>0.70830000000000004</v>
      </c>
      <c r="J15" s="62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31" customFormat="1" ht="13.8">
      <c r="A16" s="22">
        <v>2016</v>
      </c>
      <c r="B16" s="23">
        <v>0.6</v>
      </c>
      <c r="C16" s="24">
        <v>0.65159999999999996</v>
      </c>
      <c r="D16" s="25">
        <f t="shared" si="0"/>
        <v>0.19057189841037811</v>
      </c>
      <c r="E16" s="26">
        <v>0.6</v>
      </c>
      <c r="F16" s="24">
        <v>0.74199999999999999</v>
      </c>
      <c r="G16" s="25">
        <f t="shared" si="1"/>
        <v>0.11211031175059949</v>
      </c>
      <c r="H16" s="27" t="s">
        <v>35</v>
      </c>
      <c r="I16" s="62">
        <v>0.71579999999999999</v>
      </c>
      <c r="J16" s="62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</row>
    <row r="17" spans="1:63" s="1" customFormat="1" ht="13.8">
      <c r="A17" s="32">
        <v>2017</v>
      </c>
      <c r="B17" s="23">
        <v>0.6</v>
      </c>
      <c r="C17" s="24">
        <v>0.73599999999999999</v>
      </c>
      <c r="D17" s="25">
        <f t="shared" si="0"/>
        <v>0.1295273173726213</v>
      </c>
      <c r="E17" s="26">
        <v>0.6</v>
      </c>
      <c r="F17" s="24">
        <v>0.67400000000000004</v>
      </c>
      <c r="G17" s="25">
        <f t="shared" si="1"/>
        <v>-9.1644204851751954E-2</v>
      </c>
      <c r="H17" s="27" t="s">
        <v>35</v>
      </c>
      <c r="I17" s="62">
        <v>0.75170000000000003</v>
      </c>
      <c r="J17" s="62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3" ht="14.4" thickBot="1">
      <c r="A18" s="32">
        <v>2018</v>
      </c>
      <c r="B18" s="23">
        <v>0.6</v>
      </c>
      <c r="C18" s="24">
        <v>0.71789999999999998</v>
      </c>
      <c r="D18" s="63">
        <f t="shared" si="0"/>
        <v>-2.4592391304347833E-2</v>
      </c>
      <c r="E18" s="26">
        <v>0.6</v>
      </c>
      <c r="F18" s="24">
        <v>0.80740000000000001</v>
      </c>
      <c r="G18" s="63">
        <f t="shared" si="1"/>
        <v>0.19792284866468837</v>
      </c>
      <c r="H18" s="27" t="s">
        <v>35</v>
      </c>
      <c r="I18" s="62">
        <v>0.75929999999999997</v>
      </c>
      <c r="J18" s="62">
        <v>0.71540000000000004</v>
      </c>
      <c r="T18" s="33"/>
      <c r="U18" s="34"/>
      <c r="X18" s="33"/>
      <c r="Y18" s="34"/>
    </row>
    <row r="19" spans="1:63" s="68" customFormat="1" ht="14.4" thickBot="1">
      <c r="A19" s="32">
        <v>2019</v>
      </c>
      <c r="B19" s="69">
        <v>0.6</v>
      </c>
      <c r="C19" s="70">
        <v>0.7802</v>
      </c>
      <c r="D19" s="71">
        <f t="shared" si="0"/>
        <v>8.6780888703162029E-2</v>
      </c>
      <c r="E19" s="72">
        <v>0.6</v>
      </c>
      <c r="F19" s="70">
        <v>0.86339999999999995</v>
      </c>
      <c r="G19" s="71">
        <f t="shared" si="1"/>
        <v>6.935843448105021E-2</v>
      </c>
      <c r="H19" s="27" t="s">
        <v>35</v>
      </c>
      <c r="I19" s="62">
        <v>0.73650000000000004</v>
      </c>
      <c r="J19" s="62">
        <v>0.69230000000000003</v>
      </c>
      <c r="K19" s="34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4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s="68" customFormat="1" ht="14.4" thickBot="1">
      <c r="A20" s="32">
        <v>2020</v>
      </c>
      <c r="B20" s="69">
        <v>0.6</v>
      </c>
      <c r="C20" s="70">
        <v>0.77849999999999997</v>
      </c>
      <c r="D20" s="71">
        <f>(C20-C19)/C19</f>
        <v>-2.1789284798769994E-3</v>
      </c>
      <c r="E20" s="72">
        <v>0.6</v>
      </c>
      <c r="F20" s="70">
        <v>0.80220000000000002</v>
      </c>
      <c r="G20" s="71">
        <f>(F20-F19)/F19</f>
        <v>-7.0882557331480106E-2</v>
      </c>
      <c r="H20" s="27" t="s">
        <v>35</v>
      </c>
      <c r="I20" s="73">
        <v>0.73699999999999999</v>
      </c>
      <c r="J20" s="73">
        <v>0.70799999999999996</v>
      </c>
      <c r="K20" s="34"/>
      <c r="L20" s="34"/>
      <c r="M20" s="34"/>
      <c r="N20" s="34"/>
      <c r="O20" s="34"/>
      <c r="P20" s="34"/>
      <c r="Q20" s="34"/>
      <c r="R20" s="34"/>
      <c r="S20" s="34"/>
      <c r="T20" s="33"/>
      <c r="U20" s="34"/>
      <c r="V20" s="34"/>
      <c r="W20" s="34"/>
      <c r="X20" s="3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s="68" customFormat="1" ht="14.4" thickBot="1">
      <c r="A21" s="32">
        <v>2021</v>
      </c>
      <c r="B21" s="69">
        <v>0.6</v>
      </c>
      <c r="C21" s="70">
        <v>0.65369999999999995</v>
      </c>
      <c r="D21" s="71">
        <f>(C21-C20)/C20</f>
        <v>-0.16030828516377651</v>
      </c>
      <c r="E21" s="72">
        <v>0.6</v>
      </c>
      <c r="F21" s="70">
        <v>0.61560000000000004</v>
      </c>
      <c r="G21" s="71">
        <f>(F21-F20)/F20</f>
        <v>-0.2326103216155572</v>
      </c>
      <c r="H21" s="27" t="s">
        <v>35</v>
      </c>
      <c r="I21" s="73">
        <v>0.48699999999999999</v>
      </c>
      <c r="J21" s="73">
        <v>0.46700000000000003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4.4" thickBot="1">
      <c r="A22" s="32">
        <v>2022</v>
      </c>
      <c r="B22" s="69">
        <v>0.6</v>
      </c>
      <c r="C22" s="70">
        <v>0.76919999999999999</v>
      </c>
      <c r="D22" s="71">
        <f>(C22-C21)/C21</f>
        <v>0.17668655346489223</v>
      </c>
      <c r="E22" s="72">
        <v>0.6</v>
      </c>
      <c r="F22" s="70">
        <v>0.74160000000000004</v>
      </c>
      <c r="G22" s="71">
        <f>(F22-F21)/F21</f>
        <v>0.2046783625730994</v>
      </c>
      <c r="H22" s="27" t="s">
        <v>35</v>
      </c>
      <c r="I22" s="73">
        <v>0.50949999999999995</v>
      </c>
      <c r="J22" s="73">
        <v>0.51470000000000005</v>
      </c>
      <c r="T22" s="35"/>
      <c r="X22" s="35"/>
    </row>
    <row r="23" spans="1:63" s="68" customFormat="1" ht="14.4" thickBot="1">
      <c r="A23" s="61">
        <v>2023</v>
      </c>
      <c r="B23" s="64">
        <v>0.6</v>
      </c>
      <c r="C23" s="65">
        <v>0.64259999999999995</v>
      </c>
      <c r="D23" s="66">
        <f>(C23-C22)/C22</f>
        <v>-0.1645865834633386</v>
      </c>
      <c r="E23" s="67">
        <v>0.6</v>
      </c>
      <c r="F23" s="65">
        <v>0.61250000000000004</v>
      </c>
      <c r="G23" s="66">
        <f>(F23-F22)/F22</f>
        <v>-0.17408306364617043</v>
      </c>
      <c r="H23" s="29" t="s">
        <v>35</v>
      </c>
      <c r="I23" s="74">
        <v>0.4698</v>
      </c>
      <c r="J23" s="74">
        <v>0.45379999999999998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>
      <c r="T24" s="33"/>
      <c r="U24" s="34"/>
      <c r="X24" s="33"/>
      <c r="Y24" s="34"/>
    </row>
    <row r="25" spans="1:63">
      <c r="T25" s="33"/>
      <c r="U25" s="34"/>
      <c r="X25" s="33"/>
      <c r="Y25" s="34"/>
    </row>
    <row r="26" spans="1:63">
      <c r="T26" s="33"/>
      <c r="U26" s="34"/>
      <c r="X26" s="33"/>
      <c r="Y26" s="34"/>
    </row>
    <row r="27" spans="1:63">
      <c r="T27" s="33"/>
      <c r="U27" s="34"/>
      <c r="X27" s="33"/>
      <c r="Y27" s="34"/>
    </row>
    <row r="28" spans="1:63">
      <c r="T28" s="33"/>
      <c r="U28" s="34"/>
      <c r="X28" s="33"/>
      <c r="Y28" s="34"/>
    </row>
    <row r="29" spans="1:63">
      <c r="T29" s="33"/>
      <c r="U29" s="34"/>
      <c r="X29" s="33"/>
      <c r="Y29" s="34"/>
    </row>
    <row r="30" spans="1:63">
      <c r="T30" s="33"/>
      <c r="U30" s="34"/>
      <c r="X30" s="33"/>
      <c r="Y30" s="34"/>
    </row>
    <row r="31" spans="1:63">
      <c r="L31" s="34"/>
      <c r="M31" s="34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5" spans="1:53" ht="12" customHeight="1"/>
    <row r="56" spans="1:53" ht="18.75" customHeight="1">
      <c r="A56" s="83" t="s">
        <v>23</v>
      </c>
      <c r="B56" s="83"/>
      <c r="C56" s="83"/>
      <c r="D56" s="83"/>
      <c r="E56" s="83"/>
      <c r="F56" s="83"/>
      <c r="G56" s="83"/>
      <c r="H56" s="82"/>
      <c r="I56" s="82"/>
    </row>
    <row r="57" spans="1:53" ht="12.6" thickBot="1"/>
    <row r="58" spans="1:53" s="6" customFormat="1" ht="14.1" customHeight="1" thickBot="1">
      <c r="B58" s="76">
        <v>2019</v>
      </c>
      <c r="C58" s="77"/>
      <c r="D58" s="76">
        <v>2020</v>
      </c>
      <c r="E58" s="77"/>
      <c r="F58" s="76">
        <v>2021</v>
      </c>
      <c r="G58" s="77"/>
      <c r="H58" s="76">
        <v>2022</v>
      </c>
      <c r="I58" s="77"/>
      <c r="J58" s="76">
        <v>2023</v>
      </c>
      <c r="K58" s="7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6" customFormat="1" ht="13.8" thickBot="1">
      <c r="A59" s="58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6" customFormat="1" ht="13.2">
      <c r="A60" s="41" t="s">
        <v>0</v>
      </c>
      <c r="B60" s="38">
        <v>147.46</v>
      </c>
      <c r="C60" s="39">
        <v>0.78021164021164024</v>
      </c>
      <c r="D60" s="38">
        <v>99.259999999999991</v>
      </c>
      <c r="E60" s="39">
        <v>0.77850980392156865</v>
      </c>
      <c r="F60" s="38">
        <v>62.1</v>
      </c>
      <c r="G60" s="39">
        <v>0.65368421052631576</v>
      </c>
      <c r="H60" s="38">
        <v>80</v>
      </c>
      <c r="I60" s="39">
        <v>0.76923076923076927</v>
      </c>
      <c r="J60" s="38">
        <v>94.139999999999986</v>
      </c>
      <c r="K60" s="39">
        <v>0.64259385665529001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6" customFormat="1" ht="13.2">
      <c r="A61" s="41" t="s">
        <v>20</v>
      </c>
      <c r="B61" s="42">
        <v>7.54</v>
      </c>
      <c r="C61" s="43">
        <v>3.9894179894179892E-2</v>
      </c>
      <c r="D61" s="42">
        <v>1.7399999999999998</v>
      </c>
      <c r="E61" s="43">
        <v>1.3647058823529411E-2</v>
      </c>
      <c r="F61" s="42">
        <v>2.9</v>
      </c>
      <c r="G61" s="43">
        <v>3.0526315789473683E-2</v>
      </c>
      <c r="H61" s="42">
        <v>0</v>
      </c>
      <c r="I61" s="43">
        <v>0</v>
      </c>
      <c r="J61" s="42">
        <v>9.86</v>
      </c>
      <c r="K61" s="43">
        <v>6.7303754266211602E-2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6" customFormat="1" ht="13.2">
      <c r="A62" s="41" t="s">
        <v>3</v>
      </c>
      <c r="B62" s="42">
        <v>5</v>
      </c>
      <c r="C62" s="43">
        <v>2.6455026455026454E-2</v>
      </c>
      <c r="D62" s="42">
        <v>0</v>
      </c>
      <c r="E62" s="43">
        <v>0</v>
      </c>
      <c r="F62" s="42">
        <v>0</v>
      </c>
      <c r="G62" s="43">
        <v>0</v>
      </c>
      <c r="H62" s="42">
        <v>0</v>
      </c>
      <c r="I62" s="43">
        <v>0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6" customFormat="1" ht="13.2">
      <c r="A63" s="41" t="s">
        <v>1</v>
      </c>
      <c r="B63" s="42">
        <v>12</v>
      </c>
      <c r="C63" s="43">
        <v>6.3492063492063489E-2</v>
      </c>
      <c r="D63" s="42">
        <v>0</v>
      </c>
      <c r="E63" s="43">
        <v>0</v>
      </c>
      <c r="F63" s="42">
        <v>5</v>
      </c>
      <c r="G63" s="43">
        <v>5.2631578947368418E-2</v>
      </c>
      <c r="H63" s="42">
        <v>0</v>
      </c>
      <c r="I63" s="43"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6" customFormat="1" ht="12" customHeight="1">
      <c r="A64" s="41" t="s">
        <v>2</v>
      </c>
      <c r="B64" s="42">
        <v>10</v>
      </c>
      <c r="C64" s="43">
        <v>5.2910052910052907E-2</v>
      </c>
      <c r="D64" s="42">
        <v>18</v>
      </c>
      <c r="E64" s="43">
        <v>0.14117647058823532</v>
      </c>
      <c r="F64" s="42">
        <v>0</v>
      </c>
      <c r="G64" s="43">
        <v>0</v>
      </c>
      <c r="H64" s="42">
        <v>12</v>
      </c>
      <c r="I64" s="43">
        <v>0.11538461538461539</v>
      </c>
      <c r="J64" s="42">
        <v>19</v>
      </c>
      <c r="K64" s="43">
        <v>0.12969283276450511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63" s="6" customFormat="1" ht="12.75" customHeight="1">
      <c r="A65" s="44" t="s">
        <v>16</v>
      </c>
      <c r="B65" s="42">
        <v>0</v>
      </c>
      <c r="C65" s="43">
        <v>0</v>
      </c>
      <c r="D65" s="42">
        <v>0.5</v>
      </c>
      <c r="E65" s="43">
        <v>3.9215686274509812E-3</v>
      </c>
      <c r="F65" s="42">
        <v>0</v>
      </c>
      <c r="G65" s="43">
        <v>0</v>
      </c>
      <c r="H65" s="42">
        <v>0</v>
      </c>
      <c r="I65" s="43">
        <v>0</v>
      </c>
      <c r="J65" s="42">
        <v>0.5</v>
      </c>
      <c r="K65" s="43">
        <v>3.4129692832764505E-3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63" s="6" customFormat="1" ht="13.2">
      <c r="A66" s="41" t="s">
        <v>29</v>
      </c>
      <c r="B66" s="42">
        <v>0</v>
      </c>
      <c r="C66" s="43">
        <v>0</v>
      </c>
      <c r="D66" s="42">
        <v>0</v>
      </c>
      <c r="E66" s="43">
        <v>0</v>
      </c>
      <c r="F66" s="42">
        <v>0</v>
      </c>
      <c r="G66" s="43">
        <v>0</v>
      </c>
      <c r="H66" s="42">
        <v>0</v>
      </c>
      <c r="I66" s="43"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63" s="6" customFormat="1" ht="13.2">
      <c r="A67" s="41" t="s">
        <v>28</v>
      </c>
      <c r="B67" s="42">
        <v>2</v>
      </c>
      <c r="C67" s="43">
        <v>1.0582010582010581E-2</v>
      </c>
      <c r="D67" s="42">
        <v>3</v>
      </c>
      <c r="E67" s="43">
        <v>2.3529411764705885E-2</v>
      </c>
      <c r="F67" s="42">
        <v>20</v>
      </c>
      <c r="G67" s="43">
        <v>0.21052631578947367</v>
      </c>
      <c r="H67" s="42">
        <v>7</v>
      </c>
      <c r="I67" s="43">
        <v>6.7307692307692304E-2</v>
      </c>
      <c r="J67" s="42">
        <v>18</v>
      </c>
      <c r="K67" s="43">
        <v>0.12286689419795221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63" s="6" customFormat="1" ht="13.2">
      <c r="A68" s="41" t="s">
        <v>5</v>
      </c>
      <c r="B68" s="42">
        <v>0</v>
      </c>
      <c r="C68" s="43">
        <v>0</v>
      </c>
      <c r="D68" s="42">
        <v>0</v>
      </c>
      <c r="E68" s="43">
        <v>0</v>
      </c>
      <c r="F68" s="42">
        <v>0</v>
      </c>
      <c r="G68" s="43">
        <v>0</v>
      </c>
      <c r="H68" s="42">
        <v>0</v>
      </c>
      <c r="I68" s="43">
        <v>0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63" s="6" customFormat="1" ht="13.2">
      <c r="A69" s="41" t="s">
        <v>4</v>
      </c>
      <c r="B69" s="42">
        <v>5</v>
      </c>
      <c r="C69" s="43">
        <v>2.6455026455026454E-2</v>
      </c>
      <c r="D69" s="42">
        <v>5</v>
      </c>
      <c r="E69" s="43">
        <v>3.921568627450981E-2</v>
      </c>
      <c r="F69" s="42">
        <v>5</v>
      </c>
      <c r="G69" s="43">
        <v>5.2631578947368418E-2</v>
      </c>
      <c r="H69" s="42">
        <v>5</v>
      </c>
      <c r="I69" s="43">
        <v>4.807692307692308E-2</v>
      </c>
      <c r="J69" s="42">
        <v>5</v>
      </c>
      <c r="K69" s="43">
        <v>3.4129692832764506E-2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63" s="6" customFormat="1" ht="13.8" thickBot="1">
      <c r="A70" s="41" t="s">
        <v>6</v>
      </c>
      <c r="B70" s="59">
        <v>189</v>
      </c>
      <c r="C70" s="60">
        <v>1</v>
      </c>
      <c r="D70" s="59">
        <v>127.49999999999999</v>
      </c>
      <c r="E70" s="60">
        <v>1.0000000000000002</v>
      </c>
      <c r="F70" s="59">
        <v>95</v>
      </c>
      <c r="G70" s="60">
        <v>1</v>
      </c>
      <c r="H70" s="59">
        <v>104</v>
      </c>
      <c r="I70" s="60">
        <v>1</v>
      </c>
      <c r="J70" s="59">
        <v>146.5</v>
      </c>
      <c r="K70" s="60"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</row>
    <row r="71" spans="1:63" s="6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63" s="6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63" s="6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63" s="6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63" s="6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1:63" s="6" customFormat="1" ht="13.2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</row>
    <row r="91" spans="1:58" ht="41.1" customHeight="1">
      <c r="A91" s="49"/>
      <c r="B91" s="85" t="s">
        <v>30</v>
      </c>
      <c r="C91" s="85"/>
      <c r="D91" s="85"/>
      <c r="E91" s="85"/>
      <c r="F91" s="85"/>
      <c r="G91" s="49"/>
      <c r="H91" s="50"/>
      <c r="I91" s="50"/>
    </row>
    <row r="92" spans="1:58" ht="12.6" thickBot="1"/>
    <row r="93" spans="1:58" s="6" customFormat="1" ht="13.8" thickBot="1">
      <c r="D93" s="51">
        <v>2019</v>
      </c>
      <c r="E93" s="51">
        <v>2020</v>
      </c>
      <c r="F93" s="51">
        <v>2021</v>
      </c>
      <c r="G93" s="51">
        <v>2022</v>
      </c>
      <c r="H93" s="51">
        <v>2023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</row>
    <row r="94" spans="1:58" s="6" customFormat="1" ht="13.2">
      <c r="B94" s="41" t="s">
        <v>20</v>
      </c>
      <c r="C94" s="52"/>
      <c r="D94" s="53">
        <v>3</v>
      </c>
      <c r="E94" s="53">
        <v>4</v>
      </c>
      <c r="F94" s="53">
        <v>4</v>
      </c>
      <c r="G94" s="53">
        <v>6</v>
      </c>
      <c r="H94" s="53">
        <v>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</row>
    <row r="95" spans="1:58" s="6" customFormat="1" ht="13.2">
      <c r="B95" s="41" t="s">
        <v>3</v>
      </c>
      <c r="C95" s="54"/>
      <c r="D95" s="53">
        <v>4</v>
      </c>
      <c r="E95" s="53">
        <v>3</v>
      </c>
      <c r="F95" s="53">
        <v>3</v>
      </c>
      <c r="G95" s="53">
        <v>2</v>
      </c>
      <c r="H95" s="53">
        <v>3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</row>
    <row r="96" spans="1:58" s="6" customFormat="1" ht="13.2">
      <c r="B96" s="41" t="s">
        <v>39</v>
      </c>
      <c r="C96" s="54"/>
      <c r="D96" s="53">
        <v>3</v>
      </c>
      <c r="E96" s="53">
        <v>2</v>
      </c>
      <c r="F96" s="53">
        <v>2</v>
      </c>
      <c r="G96" s="53">
        <v>0</v>
      </c>
      <c r="H96" s="53">
        <v>2</v>
      </c>
      <c r="I96" s="55"/>
      <c r="J96" s="55"/>
      <c r="K96" s="55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</row>
    <row r="97" spans="2:58" s="6" customFormat="1" ht="13.2">
      <c r="B97" s="41" t="s">
        <v>2</v>
      </c>
      <c r="C97" s="54"/>
      <c r="D97" s="53">
        <v>6</v>
      </c>
      <c r="E97" s="53">
        <v>4</v>
      </c>
      <c r="F97" s="53">
        <v>4</v>
      </c>
      <c r="G97" s="53">
        <v>2</v>
      </c>
      <c r="H97" s="53">
        <v>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</row>
    <row r="98" spans="2:58" s="6" customFormat="1" ht="12.75" customHeight="1">
      <c r="B98" s="44" t="s">
        <v>16</v>
      </c>
      <c r="C98" s="54"/>
      <c r="D98" s="53">
        <v>11</v>
      </c>
      <c r="E98" s="53">
        <v>10</v>
      </c>
      <c r="F98" s="53">
        <v>9</v>
      </c>
      <c r="G98" s="53">
        <v>12</v>
      </c>
      <c r="H98" s="53">
        <v>10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</row>
    <row r="99" spans="2:58" s="6" customFormat="1" ht="15" customHeight="1">
      <c r="B99" s="41" t="s">
        <v>28</v>
      </c>
      <c r="C99" s="54"/>
      <c r="D99" s="53">
        <v>12</v>
      </c>
      <c r="E99" s="53">
        <v>7</v>
      </c>
      <c r="F99" s="53">
        <v>8</v>
      </c>
      <c r="G99" s="53">
        <v>7</v>
      </c>
      <c r="H99" s="53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</row>
    <row r="100" spans="2:58" s="6" customFormat="1" ht="15" customHeight="1">
      <c r="B100" s="41" t="s">
        <v>5</v>
      </c>
      <c r="C100" s="54"/>
      <c r="D100" s="53">
        <v>0</v>
      </c>
      <c r="E100" s="53">
        <v>2</v>
      </c>
      <c r="F100" s="53">
        <v>0</v>
      </c>
      <c r="G100" s="53">
        <v>1</v>
      </c>
      <c r="H100" s="53">
        <v>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</row>
    <row r="101" spans="2:58" s="6" customFormat="1" ht="13.8" thickBot="1">
      <c r="B101" s="41" t="s">
        <v>4</v>
      </c>
      <c r="C101" s="52"/>
      <c r="D101" s="56">
        <v>4</v>
      </c>
      <c r="E101" s="56">
        <v>2</v>
      </c>
      <c r="F101" s="56">
        <v>0</v>
      </c>
      <c r="G101" s="56">
        <v>2</v>
      </c>
      <c r="H101" s="56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</row>
    <row r="104" spans="2:58" ht="18.75" customHeight="1">
      <c r="B104" s="85" t="s">
        <v>31</v>
      </c>
      <c r="C104" s="85"/>
      <c r="D104" s="85"/>
      <c r="E104" s="85"/>
      <c r="F104" s="85"/>
    </row>
    <row r="106" spans="2:58" ht="13.2">
      <c r="C106" s="75">
        <v>13.92</v>
      </c>
      <c r="D106" s="45" t="s">
        <v>32</v>
      </c>
    </row>
    <row r="107" spans="2:58" ht="13.2">
      <c r="C107" s="57">
        <v>25.43</v>
      </c>
      <c r="D107" s="45" t="s">
        <v>33</v>
      </c>
    </row>
  </sheetData>
  <mergeCells count="15">
    <mergeCell ref="B91:F91"/>
    <mergeCell ref="B12:D12"/>
    <mergeCell ref="E12:G12"/>
    <mergeCell ref="B104:F104"/>
    <mergeCell ref="A11:G11"/>
    <mergeCell ref="D58:E58"/>
    <mergeCell ref="B58:C58"/>
    <mergeCell ref="F58:G58"/>
    <mergeCell ref="H58:I58"/>
    <mergeCell ref="J58:K58"/>
    <mergeCell ref="A2:I2"/>
    <mergeCell ref="A3:I3"/>
    <mergeCell ref="A10:I10"/>
    <mergeCell ref="A56:I56"/>
    <mergeCell ref="I12:J12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Coliseum</vt:lpstr>
      <vt:lpstr>Coliseum!Print_Area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2010-09-08T16:03:49Z</cp:lastPrinted>
  <dcterms:created xsi:type="dcterms:W3CDTF">1999-06-08T15:24:14Z</dcterms:created>
  <dcterms:modified xsi:type="dcterms:W3CDTF">2023-07-12T22:46:54Z</dcterms:modified>
</cp:coreProperties>
</file>