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95" windowHeight="11280" activeTab="0"/>
  </bookViews>
  <sheets>
    <sheet name="Capitol Complex" sheetId="1" r:id="rId1"/>
    <sheet name="E. Washington" sheetId="2" r:id="rId2"/>
  </sheets>
  <definedNames>
    <definedName name="_xlnm.Print_Area" localSheetId="0">'Capitol Complex'!$A$1:$I$107</definedName>
    <definedName name="_xlnm.Print_Area" localSheetId="1">'E. Washington'!$A$1:$I$102</definedName>
  </definedNames>
  <calcPr fullCalcOnLoad="1"/>
</workbook>
</file>

<file path=xl/sharedStrings.xml><?xml version="1.0" encoding="utf-8"?>
<sst xmlns="http://schemas.openxmlformats.org/spreadsheetml/2006/main" count="122" uniqueCount="43">
  <si>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</si>
  <si>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</si>
  <si>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</si>
  <si>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</si>
  <si>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</si>
  <si>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</si>
  <si>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</si>
  <si>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</si>
  <si>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</si>
  <si>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</si>
  <si>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</si>
  <si>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</si>
  <si>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</si>
  <si>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</si>
  <si>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YES</t>
  </si>
  <si>
    <t>Revenue, Dept. of  - Capitol Complex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</si>
  <si>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</si>
  <si>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</si>
  <si>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</si>
  <si>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</si>
  <si>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</si>
  <si>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</si>
  <si>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</si>
  <si>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</si>
  <si>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</si>
  <si>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</si>
  <si>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</si>
  <si>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Telework</t>
  </si>
  <si>
    <t>CWW</t>
  </si>
  <si>
    <t>TOTAL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</si>
  <si>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</si>
  <si>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</si>
  <si>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</si>
  <si>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</si>
  <si>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</si>
  <si>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N/A</t>
  </si>
  <si>
    <t>*This site became a voluntary site, with new goals, in 2011. In previous years it was considered mandatory.</t>
  </si>
  <si>
    <t>*Survey was not conducted in 2014.</t>
  </si>
  <si>
    <t>2015*</t>
  </si>
  <si>
    <t>Revenue, Dept. of  - East Washington</t>
  </si>
  <si>
    <t>Yes</t>
  </si>
  <si>
    <t>NO</t>
  </si>
  <si>
    <t xml:space="preserve">NO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</si>
</sst>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2"/>
      <color indexed="8"/>
      <name val="Times"/>
      <family val="0"/>
    </font>
    <font>
      <sz val="8"/>
      <color indexed="8"/>
      <name val="Times"/>
      <family val="0"/>
    </font>
    <font>
      <sz val="2.25"/>
      <color indexed="8"/>
      <name val="Times"/>
      <family val="0"/>
    </font>
    <font>
      <sz val="8.25"/>
      <color indexed="8"/>
      <name val="Times"/>
      <family val="0"/>
    </font>
    <font>
      <sz val="9.75"/>
      <color indexed="8"/>
      <name val="Times"/>
      <family val="0"/>
    </font>
    <font>
      <sz val="8.5"/>
      <color indexed="8"/>
      <name val="Times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.65"/>
      <color indexed="8"/>
      <name val="Times"/>
      <family val="0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u val="single"/>
      <sz val="3.25"/>
      <color indexed="8"/>
      <name val="Times"/>
      <family val="0"/>
    </font>
    <font>
      <b/>
      <sz val="3"/>
      <color indexed="8"/>
      <name val="Times"/>
      <family val="0"/>
    </font>
    <font>
      <sz val="1.5"/>
      <color indexed="8"/>
      <name val="Tms Rmn"/>
      <family val="0"/>
    </font>
    <font>
      <b/>
      <sz val="13"/>
      <color indexed="8"/>
      <name val="Times"/>
      <family val="0"/>
    </font>
    <font>
      <sz val="7"/>
      <color indexed="8"/>
      <name val="Tms Rmn"/>
      <family val="0"/>
    </font>
    <font>
      <b/>
      <u val="single"/>
      <sz val="2.75"/>
      <color indexed="8"/>
      <name val="Times"/>
      <family val="0"/>
    </font>
    <font>
      <b/>
      <sz val="2.75"/>
      <color indexed="8"/>
      <name val="Times"/>
      <family val="0"/>
    </font>
    <font>
      <b/>
      <sz val="1.75"/>
      <color indexed="8"/>
      <name val="Tms Rmn"/>
      <family val="0"/>
    </font>
    <font>
      <sz val="1.5"/>
      <color indexed="8"/>
      <name val="Times"/>
      <family val="0"/>
    </font>
    <font>
      <sz val="1.75"/>
      <color indexed="8"/>
      <name val="Times"/>
      <family val="0"/>
    </font>
    <font>
      <sz val="9"/>
      <color indexed="8"/>
      <name val="Geneva"/>
      <family val="0"/>
    </font>
    <font>
      <b/>
      <sz val="13"/>
      <color indexed="8"/>
      <name val="Times New Roman"/>
      <family val="1"/>
    </font>
    <font>
      <sz val="7.35"/>
      <color indexed="8"/>
      <name val="Times New Roman"/>
      <family val="1"/>
    </font>
    <font>
      <sz val="8"/>
      <color indexed="8"/>
      <name val="Tms Rm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5" fillId="0" borderId="0" xfId="59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2" fillId="0" borderId="12" xfId="59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59" applyNumberFormat="1" applyFont="1" applyBorder="1" applyAlignment="1">
      <alignment horizontal="center"/>
    </xf>
    <xf numFmtId="175" fontId="4" fillId="0" borderId="21" xfId="59" applyNumberFormat="1" applyFont="1" applyBorder="1" applyAlignment="1">
      <alignment horizontal="center"/>
    </xf>
    <xf numFmtId="175" fontId="4" fillId="0" borderId="22" xfId="59" applyNumberFormat="1" applyFont="1" applyBorder="1" applyAlignment="1">
      <alignment horizontal="center"/>
    </xf>
    <xf numFmtId="9" fontId="4" fillId="0" borderId="0" xfId="59" applyFont="1" applyBorder="1" applyAlignment="1">
      <alignment/>
    </xf>
    <xf numFmtId="0" fontId="4" fillId="0" borderId="21" xfId="0" applyFont="1" applyBorder="1" applyAlignment="1">
      <alignment horizontal="center"/>
    </xf>
    <xf numFmtId="175" fontId="8" fillId="0" borderId="0" xfId="59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22" fillId="0" borderId="19" xfId="0" applyFont="1" applyBorder="1" applyAlignment="1">
      <alignment horizontal="center"/>
    </xf>
    <xf numFmtId="175" fontId="22" fillId="0" borderId="22" xfId="59" applyNumberFormat="1" applyFont="1" applyBorder="1" applyAlignment="1">
      <alignment horizontal="center"/>
    </xf>
    <xf numFmtId="9" fontId="22" fillId="0" borderId="0" xfId="59" applyFont="1" applyBorder="1" applyAlignment="1">
      <alignment/>
    </xf>
    <xf numFmtId="0" fontId="22" fillId="0" borderId="21" xfId="0" applyFont="1" applyBorder="1" applyAlignment="1">
      <alignment horizontal="center"/>
    </xf>
    <xf numFmtId="175" fontId="26" fillId="0" borderId="0" xfId="59" applyNumberFormat="1" applyFont="1" applyAlignment="1">
      <alignment horizontal="center"/>
    </xf>
    <xf numFmtId="2" fontId="26" fillId="0" borderId="0" xfId="0" applyNumberFormat="1" applyFont="1" applyAlignment="1">
      <alignment/>
    </xf>
    <xf numFmtId="0" fontId="22" fillId="0" borderId="0" xfId="0" applyFont="1" applyAlignment="1">
      <alignment/>
    </xf>
    <xf numFmtId="175" fontId="4" fillId="0" borderId="23" xfId="59" applyNumberFormat="1" applyFont="1" applyBorder="1" applyAlignment="1">
      <alignment horizontal="center"/>
    </xf>
    <xf numFmtId="175" fontId="4" fillId="0" borderId="24" xfId="59" applyNumberFormat="1" applyFont="1" applyBorder="1" applyAlignment="1">
      <alignment horizontal="center"/>
    </xf>
    <xf numFmtId="0" fontId="27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2" fontId="17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21" fillId="0" borderId="25" xfId="0" applyFont="1" applyBorder="1" applyAlignment="1">
      <alignment horizontal="center"/>
    </xf>
    <xf numFmtId="3" fontId="21" fillId="0" borderId="26" xfId="42" applyNumberFormat="1" applyFont="1" applyBorder="1" applyAlignment="1">
      <alignment/>
    </xf>
    <xf numFmtId="175" fontId="21" fillId="0" borderId="27" xfId="59" applyNumberFormat="1" applyFont="1" applyBorder="1" applyAlignment="1">
      <alignment/>
    </xf>
    <xf numFmtId="0" fontId="21" fillId="0" borderId="28" xfId="0" applyFont="1" applyBorder="1" applyAlignment="1">
      <alignment/>
    </xf>
    <xf numFmtId="3" fontId="21" fillId="0" borderId="29" xfId="42" applyNumberFormat="1" applyFont="1" applyBorder="1" applyAlignment="1">
      <alignment/>
    </xf>
    <xf numFmtId="175" fontId="21" fillId="0" borderId="22" xfId="59" applyNumberFormat="1" applyFont="1" applyBorder="1" applyAlignment="1">
      <alignment/>
    </xf>
    <xf numFmtId="0" fontId="21" fillId="0" borderId="28" xfId="0" applyFont="1" applyBorder="1" applyAlignment="1">
      <alignment wrapText="1"/>
    </xf>
    <xf numFmtId="0" fontId="2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1" fillId="0" borderId="10" xfId="0" applyFont="1" applyBorder="1" applyAlignment="1">
      <alignment horizontal="center"/>
    </xf>
    <xf numFmtId="1" fontId="21" fillId="0" borderId="30" xfId="59" applyNumberFormat="1" applyFont="1" applyBorder="1" applyAlignment="1">
      <alignment/>
    </xf>
    <xf numFmtId="1" fontId="21" fillId="0" borderId="31" xfId="42" applyNumberFormat="1" applyFont="1" applyBorder="1" applyAlignment="1">
      <alignment horizontal="center"/>
    </xf>
    <xf numFmtId="1" fontId="29" fillId="0" borderId="0" xfId="42" applyNumberFormat="1" applyFont="1" applyBorder="1" applyAlignment="1">
      <alignment/>
    </xf>
    <xf numFmtId="0" fontId="29" fillId="0" borderId="0" xfId="0" applyFont="1" applyAlignment="1">
      <alignment/>
    </xf>
    <xf numFmtId="1" fontId="21" fillId="0" borderId="32" xfId="59" applyNumberFormat="1" applyFont="1" applyBorder="1" applyAlignment="1">
      <alignment/>
    </xf>
    <xf numFmtId="1" fontId="21" fillId="0" borderId="33" xfId="42" applyNumberFormat="1" applyFont="1" applyBorder="1" applyAlignment="1">
      <alignment horizontal="center"/>
    </xf>
    <xf numFmtId="1" fontId="21" fillId="0" borderId="34" xfId="42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5" fontId="29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175" fontId="21" fillId="0" borderId="0" xfId="59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1" fillId="0" borderId="28" xfId="0" applyFont="1" applyBorder="1" applyAlignment="1">
      <alignment horizontal="center"/>
    </xf>
    <xf numFmtId="3" fontId="21" fillId="0" borderId="23" xfId="0" applyNumberFormat="1" applyFont="1" applyBorder="1" applyAlignment="1">
      <alignment/>
    </xf>
    <xf numFmtId="175" fontId="21" fillId="0" borderId="35" xfId="59" applyNumberFormat="1" applyFont="1" applyBorder="1" applyAlignment="1">
      <alignment/>
    </xf>
    <xf numFmtId="0" fontId="22" fillId="0" borderId="28" xfId="0" applyFont="1" applyBorder="1" applyAlignment="1">
      <alignment horizontal="center"/>
    </xf>
    <xf numFmtId="175" fontId="4" fillId="0" borderId="36" xfId="59" applyNumberFormat="1" applyFont="1" applyBorder="1" applyAlignment="1">
      <alignment horizontal="center"/>
    </xf>
    <xf numFmtId="175" fontId="4" fillId="0" borderId="11" xfId="59" applyNumberFormat="1" applyFont="1" applyBorder="1" applyAlignment="1">
      <alignment horizontal="center"/>
    </xf>
    <xf numFmtId="175" fontId="4" fillId="0" borderId="27" xfId="59" applyNumberFormat="1" applyFont="1" applyBorder="1" applyAlignment="1">
      <alignment horizontal="center"/>
    </xf>
    <xf numFmtId="179" fontId="21" fillId="0" borderId="32" xfId="0" applyNumberFormat="1" applyFont="1" applyBorder="1" applyAlignment="1">
      <alignment horizontal="center"/>
    </xf>
    <xf numFmtId="175" fontId="22" fillId="0" borderId="23" xfId="59" applyNumberFormat="1" applyFont="1" applyBorder="1" applyAlignment="1">
      <alignment horizontal="center"/>
    </xf>
    <xf numFmtId="175" fontId="22" fillId="0" borderId="24" xfId="59" applyNumberFormat="1" applyFont="1" applyBorder="1" applyAlignment="1">
      <alignment horizontal="center"/>
    </xf>
    <xf numFmtId="175" fontId="4" fillId="0" borderId="37" xfId="59" applyNumberFormat="1" applyFont="1" applyBorder="1" applyAlignment="1">
      <alignment horizontal="center"/>
    </xf>
    <xf numFmtId="175" fontId="4" fillId="0" borderId="38" xfId="59" applyNumberFormat="1" applyFont="1" applyBorder="1" applyAlignment="1">
      <alignment horizontal="center"/>
    </xf>
    <xf numFmtId="175" fontId="4" fillId="0" borderId="39" xfId="59" applyNumberFormat="1" applyFont="1" applyBorder="1" applyAlignment="1">
      <alignment horizontal="center"/>
    </xf>
    <xf numFmtId="175" fontId="4" fillId="0" borderId="40" xfId="59" applyNumberFormat="1" applyFont="1" applyBorder="1" applyAlignment="1">
      <alignment horizontal="center"/>
    </xf>
    <xf numFmtId="9" fontId="8" fillId="0" borderId="0" xfId="59" applyFont="1" applyAlignment="1">
      <alignment horizontal="center"/>
    </xf>
    <xf numFmtId="0" fontId="30" fillId="0" borderId="0" xfId="0" applyFont="1" applyAlignment="1">
      <alignment/>
    </xf>
    <xf numFmtId="175" fontId="4" fillId="0" borderId="0" xfId="59" applyNumberFormat="1" applyFont="1" applyAlignment="1">
      <alignment horizontal="center"/>
    </xf>
    <xf numFmtId="175" fontId="22" fillId="0" borderId="0" xfId="59" applyNumberFormat="1" applyFont="1" applyAlignment="1">
      <alignment horizontal="center"/>
    </xf>
    <xf numFmtId="175" fontId="4" fillId="0" borderId="41" xfId="59" applyNumberFormat="1" applyFont="1" applyBorder="1" applyAlignment="1">
      <alignment horizontal="center"/>
    </xf>
    <xf numFmtId="175" fontId="22" fillId="0" borderId="25" xfId="59" applyNumberFormat="1" applyFont="1" applyBorder="1" applyAlignment="1">
      <alignment horizontal="center"/>
    </xf>
    <xf numFmtId="175" fontId="22" fillId="0" borderId="15" xfId="59" applyNumberFormat="1" applyFont="1" applyBorder="1" applyAlignment="1">
      <alignment horizontal="center"/>
    </xf>
    <xf numFmtId="175" fontId="22" fillId="0" borderId="16" xfId="59" applyNumberFormat="1" applyFont="1" applyBorder="1" applyAlignment="1">
      <alignment horizontal="center"/>
    </xf>
    <xf numFmtId="175" fontId="22" fillId="0" borderId="42" xfId="59" applyNumberFormat="1" applyFont="1" applyBorder="1" applyAlignment="1">
      <alignment horizontal="center"/>
    </xf>
    <xf numFmtId="0" fontId="25" fillId="0" borderId="0" xfId="0" applyFont="1" applyAlignment="1">
      <alignment/>
    </xf>
    <xf numFmtId="175" fontId="22" fillId="0" borderId="0" xfId="0" applyNumberFormat="1" applyFont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22" fillId="0" borderId="43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5" fillId="0" borderId="45" xfId="0" applyFont="1" applyBorder="1" applyAlignment="1">
      <alignment/>
    </xf>
    <xf numFmtId="0" fontId="25" fillId="0" borderId="44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43" xfId="0" applyFont="1" applyBorder="1" applyAlignment="1">
      <alignment horizontal="center"/>
    </xf>
    <xf numFmtId="9" fontId="4" fillId="0" borderId="46" xfId="59" applyFont="1" applyBorder="1" applyAlignment="1">
      <alignment/>
    </xf>
    <xf numFmtId="0" fontId="22" fillId="0" borderId="0" xfId="0" applyFont="1" applyBorder="1" applyAlignment="1">
      <alignment horizontal="center"/>
    </xf>
    <xf numFmtId="9" fontId="4" fillId="0" borderId="10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sng" baseline="0">
                <a:solidFill>
                  <a:srgbClr val="000000"/>
                </a:solidFill>
              </a:rPr>
              <a:t>Percentage</a:t>
            </a:r>
            <a:r>
              <a:rPr lang="en-US" cap="none" sz="30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'Capitol Complex'!#REF!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'Capitol Complex'!#REF!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'Capitol Complex'!#REF!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Complex'!#REF!</c:f>
              <c:numCache>
                <c:ptCount val="1"/>
                <c:pt idx="0">
                  <c:v>1</c:v>
                </c:pt>
              </c:numCache>
            </c:numRef>
          </c:val>
        </c:ser>
        <c:axId val="38619441"/>
        <c:axId val="12030650"/>
      </c:bar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861944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5"/>
          <c:w val="0.955"/>
          <c:h val="0.78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41166987"/>
        <c:axId val="34958564"/>
      </c:lineChart>
      <c:catAx>
        <c:axId val="4116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16698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91025"/>
          <c:w val="0.672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55"/>
          <c:w val="0.94875"/>
          <c:h val="0.72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46191621"/>
        <c:axId val="13071406"/>
      </c:line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19162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909"/>
          <c:w val="0.672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sng" baseline="0">
                <a:solidFill>
                  <a:srgbClr val="000000"/>
                </a:solidFill>
              </a:rPr>
              <a:t>Number</a:t>
            </a:r>
            <a:r>
              <a:rPr lang="en-US" cap="none" sz="275" b="1" i="0" u="none" baseline="0">
                <a:solidFill>
                  <a:srgbClr val="000000"/>
                </a:solidFill>
              </a:rPr>
              <a:t> of Employees Using and Interested In 
</a:t>
            </a:r>
            <a:r>
              <a:rPr lang="en-US" cap="none" sz="275" b="1" i="0" u="none" baseline="0">
                <a:solidFill>
                  <a:srgbClr val="000000"/>
                </a:solidFill>
              </a:rPr>
              <a:t>an Alternate Mode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'Capitol Complex'!#REF!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'Capitol Complex'!#REF!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'Capitol Complex'!#REF!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'Capitol Complex'!#REF!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50533791"/>
        <c:axId val="52150936"/>
      </c:bar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3791"/>
        <c:crossesAt val="1"/>
        <c:crossBetween val="between"/>
        <c:dispUnits/>
        <c:majorUnit val="50"/>
      </c:valAx>
      <c:spPr>
        <a:gradFill rotWithShape="1">
          <a:gsLst>
            <a:gs pos="0">
              <a:srgbClr val="D8D8D8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025"/>
          <c:w val="0.9305"/>
          <c:h val="0.83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1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66705241"/>
        <c:axId val="63476258"/>
      </c:bar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0524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675"/>
          <c:y val="0.88175"/>
          <c:w val="0.375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25"/>
          <c:y val="0.1055"/>
          <c:w val="0.94625"/>
          <c:h val="0.84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'E. Washington'!$B$53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 Washington'!$A$56:$A$64</c:f>
              <c:strCache/>
            </c:strRef>
          </c:cat>
          <c:val>
            <c:numRef>
              <c:f>'E. Washington'!$C$56:$C$64</c:f>
              <c:numCache/>
            </c:numRef>
          </c:val>
        </c:ser>
        <c:ser>
          <c:idx val="0"/>
          <c:order val="1"/>
          <c:tx>
            <c:strRef>
              <c:f>'E. Washington'!$D$53:$E$53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'E. Washington'!$E$56:$E$64</c:f>
              <c:numCache/>
            </c:numRef>
          </c:val>
        </c:ser>
        <c:ser>
          <c:idx val="2"/>
          <c:order val="2"/>
          <c:tx>
            <c:strRef>
              <c:f>'E. Washington'!$F$53:$G$53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'E. Washington'!$G$56:$G$64</c:f>
              <c:numCache/>
            </c:numRef>
          </c:val>
        </c:ser>
        <c:axId val="34415411"/>
        <c:axId val="41303244"/>
      </c:bar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03244"/>
        <c:crosses val="autoZero"/>
        <c:auto val="1"/>
        <c:lblOffset val="100"/>
        <c:tickLblSkip val="1"/>
        <c:noMultiLvlLbl val="0"/>
      </c:catAx>
      <c:valAx>
        <c:axId val="4130324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415411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"/>
          <c:y val="0.904"/>
          <c:w val="0.1322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645"/>
          <c:w val="0.94625"/>
          <c:h val="0.69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Washington'!$A$14:$A$16</c:f>
              <c:numCache/>
            </c:numRef>
          </c:cat>
          <c:val>
            <c:numRef>
              <c:f>'E. Washington'!$B$14:$B$16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'E. Washington'!$A$14:$A$16</c:f>
              <c:numCache/>
            </c:numRef>
          </c:cat>
          <c:val>
            <c:numRef>
              <c:f>'E. Washington'!$C$14:$C$16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'E. Washington'!$A$14:$A$16</c:f>
              <c:numCache/>
            </c:numRef>
          </c:cat>
          <c:val>
            <c:numRef>
              <c:f>'E. Washington'!$J$14:$J$16</c:f>
              <c:numCache/>
            </c:numRef>
          </c:val>
          <c:smooth val="0"/>
        </c:ser>
        <c:marker val="1"/>
        <c:axId val="36184877"/>
        <c:axId val="57228438"/>
      </c:line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8487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525"/>
          <c:y val="0.90225"/>
          <c:w val="0.672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925"/>
          <c:w val="0.94575"/>
          <c:h val="0.67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Washington'!$A$14:$A$16</c:f>
              <c:numCache/>
            </c:numRef>
          </c:cat>
          <c:val>
            <c:numRef>
              <c:f>'E. Washington'!$E$14:$E$16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'E. Washington'!$A$14:$A$16</c:f>
              <c:numCache/>
            </c:numRef>
          </c:cat>
          <c:val>
            <c:numRef>
              <c:f>'E. Washington'!$F$14:$F$16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'E. Washington'!$A$14:$A$16</c:f>
              <c:numCache/>
            </c:numRef>
          </c:cat>
          <c:val>
            <c:numRef>
              <c:f>'E. Washington'!$K$14:$K$16</c:f>
              <c:numCache/>
            </c:numRef>
          </c:val>
          <c:smooth val="0"/>
        </c:ser>
        <c:marker val="1"/>
        <c:axId val="45293895"/>
        <c:axId val="4991872"/>
      </c:lineChart>
      <c:catAx>
        <c:axId val="452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389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9"/>
          <c:y val="0.90475"/>
          <c:w val="0.672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</cdr:x>
      <cdr:y>0.37025</cdr:y>
    </cdr:from>
    <cdr:to>
      <cdr:x>0.991</cdr:x>
      <cdr:y>0.3835</cdr:y>
    </cdr:to>
    <cdr:sp>
      <cdr:nvSpPr>
        <cdr:cNvPr id="1" name="AutoShape 1"/>
        <cdr:cNvSpPr>
          <a:spLocks/>
        </cdr:cNvSpPr>
      </cdr:nvSpPr>
      <cdr:spPr>
        <a:xfrm>
          <a:off x="6981825" y="0"/>
          <a:ext cx="22860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9525</xdr:rowOff>
    </xdr:from>
    <xdr:to>
      <xdr:col>8</xdr:col>
      <xdr:colOff>400050</xdr:colOff>
      <xdr:row>81</xdr:row>
      <xdr:rowOff>142875</xdr:rowOff>
    </xdr:to>
    <xdr:graphicFrame>
      <xdr:nvGraphicFramePr>
        <xdr:cNvPr id="1" name="Chart 1"/>
        <xdr:cNvGraphicFramePr/>
      </xdr:nvGraphicFramePr>
      <xdr:xfrm>
        <a:off x="0" y="11106150"/>
        <a:ext cx="67437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104775</xdr:rowOff>
    </xdr:from>
    <xdr:to>
      <xdr:col>6</xdr:col>
      <xdr:colOff>628650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85725" y="3390900"/>
        <a:ext cx="59245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9525</xdr:rowOff>
    </xdr:from>
    <xdr:to>
      <xdr:col>6</xdr:col>
      <xdr:colOff>571500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28575" y="58197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800100</xdr:colOff>
      <xdr:row>17</xdr:row>
      <xdr:rowOff>47625</xdr:rowOff>
    </xdr:from>
    <xdr:to>
      <xdr:col>8</xdr:col>
      <xdr:colOff>771525</xdr:colOff>
      <xdr:row>22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6181725" y="3333750"/>
          <a:ext cx="933450" cy="9525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33</xdr:row>
      <xdr:rowOff>38100</xdr:rowOff>
    </xdr:from>
    <xdr:to>
      <xdr:col>8</xdr:col>
      <xdr:colOff>781050</xdr:colOff>
      <xdr:row>37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6105525" y="5848350"/>
          <a:ext cx="1019175" cy="657225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84</xdr:row>
      <xdr:rowOff>0</xdr:rowOff>
    </xdr:from>
    <xdr:ext cx="85725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4171950" y="13887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80</xdr:row>
      <xdr:rowOff>66675</xdr:rowOff>
    </xdr:from>
    <xdr:ext cx="1657350" cy="161925"/>
    <xdr:sp>
      <xdr:nvSpPr>
        <xdr:cNvPr id="8" name="Text Box 8"/>
        <xdr:cNvSpPr txBox="1">
          <a:spLocks noChangeArrowheads="1"/>
        </xdr:cNvSpPr>
      </xdr:nvSpPr>
      <xdr:spPr>
        <a:xfrm>
          <a:off x="76200" y="133445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1" name="Text Box 11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2" name="Text Box 12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4" name="Text Box 14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5" name="Text Box 15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98</xdr:row>
      <xdr:rowOff>0</xdr:rowOff>
    </xdr:from>
    <xdr:ext cx="85725" cy="190500"/>
    <xdr:sp fLocksText="0">
      <xdr:nvSpPr>
        <xdr:cNvPr id="16" name="Text Box 16"/>
        <xdr:cNvSpPr txBox="1">
          <a:spLocks noChangeArrowheads="1"/>
        </xdr:cNvSpPr>
      </xdr:nvSpPr>
      <xdr:spPr>
        <a:xfrm>
          <a:off x="4171950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98</xdr:row>
      <xdr:rowOff>0</xdr:rowOff>
    </xdr:from>
    <xdr:ext cx="85725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4171950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84</xdr:row>
      <xdr:rowOff>0</xdr:rowOff>
    </xdr:from>
    <xdr:ext cx="85725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4171950" y="13887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84</xdr:row>
      <xdr:rowOff>0</xdr:rowOff>
    </xdr:from>
    <xdr:ext cx="85725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4171950" y="13887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0" name="Text Box 24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1" name="Text Box 25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2" name="Text Box 26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3" name="Text Box 27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4" name="Text Box 28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5" name="Text Box 29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6" name="Text Box 30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7" name="Text Box 31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98</xdr:row>
      <xdr:rowOff>0</xdr:rowOff>
    </xdr:from>
    <xdr:ext cx="85725" cy="190500"/>
    <xdr:sp fLocksText="0">
      <xdr:nvSpPr>
        <xdr:cNvPr id="28" name="Text Box 32"/>
        <xdr:cNvSpPr txBox="1">
          <a:spLocks noChangeArrowheads="1"/>
        </xdr:cNvSpPr>
      </xdr:nvSpPr>
      <xdr:spPr>
        <a:xfrm>
          <a:off x="4171950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98</xdr:row>
      <xdr:rowOff>0</xdr:rowOff>
    </xdr:from>
    <xdr:ext cx="85725" cy="190500"/>
    <xdr:sp fLocksText="0">
      <xdr:nvSpPr>
        <xdr:cNvPr id="29" name="Text Box 33"/>
        <xdr:cNvSpPr txBox="1">
          <a:spLocks noChangeArrowheads="1"/>
        </xdr:cNvSpPr>
      </xdr:nvSpPr>
      <xdr:spPr>
        <a:xfrm>
          <a:off x="4171950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0.95025</cdr:x>
      <cdr:y>0.28925</cdr:y>
    </cdr:from>
    <cdr:to>
      <cdr:x>1</cdr:x>
      <cdr:y>0.4645</cdr:y>
    </cdr:to>
    <cdr:sp>
      <cdr:nvSpPr>
        <cdr:cNvPr id="1" name="AutoShape 2"/>
        <cdr:cNvSpPr>
          <a:spLocks/>
        </cdr:cNvSpPr>
      </cdr:nvSpPr>
      <cdr:spPr>
        <a:xfrm>
          <a:off x="5629275" y="638175"/>
          <a:ext cx="2952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</cdr:x>
      <cdr:y>0.349</cdr:y>
    </cdr:from>
    <cdr:to>
      <cdr:x>1</cdr:x>
      <cdr:y>0.49925</cdr:y>
    </cdr:to>
    <cdr:sp>
      <cdr:nvSpPr>
        <cdr:cNvPr id="1" name="AutoShape 2"/>
        <cdr:cNvSpPr>
          <a:spLocks/>
        </cdr:cNvSpPr>
      </cdr:nvSpPr>
      <cdr:spPr>
        <a:xfrm>
          <a:off x="5610225" y="790575"/>
          <a:ext cx="304800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-0.02225</cdr:y>
    </cdr:from>
    <cdr:to>
      <cdr:x>0.1085</cdr:x>
      <cdr:y>0.72425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847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0.691</cdr:x>
      <cdr:y>-0.118</cdr:y>
    </cdr:from>
    <cdr:to>
      <cdr:x>0.73325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41020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CWW=Compressed Work Week</a:t>
          </a:r>
        </a:p>
      </cdr:txBody>
    </cdr:sp>
  </cdr:relSizeAnchor>
  <cdr:relSizeAnchor xmlns:cdr="http://schemas.openxmlformats.org/drawingml/2006/chartDrawing">
    <cdr:from>
      <cdr:x>0.06925</cdr:x>
      <cdr:y>0.513</cdr:y>
    </cdr:from>
    <cdr:to>
      <cdr:x>0.12775</cdr:x>
      <cdr:y>0.714</cdr:y>
    </cdr:to>
    <cdr:sp>
      <cdr:nvSpPr>
        <cdr:cNvPr id="3" name="Text Box 3"/>
        <cdr:cNvSpPr txBox="1">
          <a:spLocks noChangeArrowheads="1"/>
        </cdr:cNvSpPr>
      </cdr:nvSpPr>
      <cdr:spPr>
        <a:xfrm>
          <a:off x="533400" y="0"/>
          <a:ext cx="457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Bus</a:t>
          </a:r>
        </a:p>
      </cdr:txBody>
    </cdr:sp>
  </cdr:relSizeAnchor>
  <cdr:relSizeAnchor xmlns:cdr="http://schemas.openxmlformats.org/drawingml/2006/chartDrawing">
    <cdr:from>
      <cdr:x>0.1725</cdr:x>
      <cdr:y>-0.118</cdr:y>
    </cdr:from>
    <cdr:to>
      <cdr:x>0.18725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1343025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Carpool</a:t>
          </a:r>
        </a:p>
      </cdr:txBody>
    </cdr:sp>
  </cdr:relSizeAnchor>
  <cdr:relSizeAnchor xmlns:cdr="http://schemas.openxmlformats.org/drawingml/2006/chartDrawing">
    <cdr:from>
      <cdr:x>0.29775</cdr:x>
      <cdr:y>-0.118</cdr:y>
    </cdr:from>
    <cdr:to>
      <cdr:x>0.3115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2333625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Bicycle</a:t>
          </a:r>
        </a:p>
      </cdr:txBody>
    </cdr:sp>
  </cdr:relSizeAnchor>
  <cdr:relSizeAnchor xmlns:cdr="http://schemas.openxmlformats.org/drawingml/2006/chartDrawing">
    <cdr:from>
      <cdr:x>0.43225</cdr:x>
      <cdr:y>-0.118</cdr:y>
    </cdr:from>
    <cdr:to>
      <cdr:x>0.4415</cdr:x>
      <cdr:y>1</cdr:y>
    </cdr:to>
    <cdr:sp>
      <cdr:nvSpPr>
        <cdr:cNvPr id="6" name="Text Box 6"/>
        <cdr:cNvSpPr txBox="1">
          <a:spLocks noChangeArrowheads="1"/>
        </cdr:cNvSpPr>
      </cdr:nvSpPr>
      <cdr:spPr>
        <a:xfrm>
          <a:off x="338137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Walk</a:t>
          </a:r>
        </a:p>
      </cdr:txBody>
    </cdr:sp>
  </cdr:relSizeAnchor>
  <cdr:relSizeAnchor xmlns:cdr="http://schemas.openxmlformats.org/drawingml/2006/chartDrawing">
    <cdr:from>
      <cdr:x>0.661</cdr:x>
      <cdr:y>-0.118</cdr:y>
    </cdr:from>
    <cdr:to>
      <cdr:x>0.6755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518160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Vanpool</a:t>
          </a:r>
        </a:p>
      </cdr:txBody>
    </cdr:sp>
  </cdr:relSizeAnchor>
  <cdr:relSizeAnchor xmlns:cdr="http://schemas.openxmlformats.org/drawingml/2006/chartDrawing">
    <cdr:from>
      <cdr:x>0.5145</cdr:x>
      <cdr:y>-0.118</cdr:y>
    </cdr:from>
    <cdr:to>
      <cdr:x>0.5375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40290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Telecommute</a:t>
          </a:r>
        </a:p>
      </cdr:txBody>
    </cdr:sp>
  </cdr:relSizeAnchor>
  <cdr:relSizeAnchor xmlns:cdr="http://schemas.openxmlformats.org/drawingml/2006/chartDrawing">
    <cdr:from>
      <cdr:x>0.92325</cdr:x>
      <cdr:y>-0.118</cdr:y>
    </cdr:from>
    <cdr:to>
      <cdr:x>0.93325</cdr:x>
      <cdr:y>1</cdr:y>
    </cdr:to>
    <cdr:sp>
      <cdr:nvSpPr>
        <cdr:cNvPr id="9" name="Text Box 9"/>
        <cdr:cNvSpPr txBox="1">
          <a:spLocks noChangeArrowheads="1"/>
        </cdr:cNvSpPr>
      </cdr:nvSpPr>
      <cdr:spPr>
        <a:xfrm>
          <a:off x="722947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CWW</a:t>
          </a:r>
        </a:p>
      </cdr:txBody>
    </cdr:sp>
  </cdr:relSizeAnchor>
  <cdr:relSizeAnchor xmlns:cdr="http://schemas.openxmlformats.org/drawingml/2006/chartDrawing">
    <cdr:from>
      <cdr:x>0.8045</cdr:x>
      <cdr:y>-0.118</cdr:y>
    </cdr:from>
    <cdr:to>
      <cdr:x>0.81175</cdr:x>
      <cdr:y>1</cdr:y>
    </cdr:to>
    <cdr:sp>
      <cdr:nvSpPr>
        <cdr:cNvPr id="10" name="Text Box 10"/>
        <cdr:cNvSpPr txBox="1">
          <a:spLocks noChangeArrowheads="1"/>
        </cdr:cNvSpPr>
      </cdr:nvSpPr>
      <cdr:spPr>
        <a:xfrm>
          <a:off x="6305550" y="0"/>
          <a:ext cx="57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AFV</a:t>
          </a:r>
        </a:p>
      </cdr:txBody>
    </cdr:sp>
  </cdr:relSizeAnchor>
  <cdr:relSizeAnchor xmlns:cdr="http://schemas.openxmlformats.org/drawingml/2006/chartDrawing">
    <cdr:from>
      <cdr:x>0.1715</cdr:x>
      <cdr:y>0.778</cdr:y>
    </cdr:from>
    <cdr:to>
      <cdr:x>0.18175</cdr:x>
      <cdr:y>1</cdr:y>
    </cdr:to>
    <cdr:sp fLocksText="0">
      <cdr:nvSpPr>
        <cdr:cNvPr id="11" name="Text Box 11"/>
        <cdr:cNvSpPr txBox="1">
          <a:spLocks noChangeArrowheads="1"/>
        </cdr:cNvSpPr>
      </cdr:nvSpPr>
      <cdr:spPr>
        <a:xfrm>
          <a:off x="134302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0.29975</cdr:x>
      <cdr:y>0.57375</cdr:y>
    </cdr:from>
    <cdr:to>
      <cdr:x>0.30875</cdr:x>
      <cdr:y>0.852</cdr:y>
    </cdr:to>
    <cdr:sp fLocksText="0">
      <cdr:nvSpPr>
        <cdr:cNvPr id="12" name="Text Box 12"/>
        <cdr:cNvSpPr txBox="1">
          <a:spLocks noChangeArrowheads="1"/>
        </cdr:cNvSpPr>
      </cdr:nvSpPr>
      <cdr:spPr>
        <a:xfrm>
          <a:off x="2343150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0.425</cdr:x>
      <cdr:y>0.57375</cdr:y>
    </cdr:from>
    <cdr:to>
      <cdr:x>0.434</cdr:x>
      <cdr:y>0.852</cdr:y>
    </cdr:to>
    <cdr:sp fLocksText="0">
      <cdr:nvSpPr>
        <cdr:cNvPr id="13" name="Text Box 13"/>
        <cdr:cNvSpPr txBox="1">
          <a:spLocks noChangeArrowheads="1"/>
        </cdr:cNvSpPr>
      </cdr:nvSpPr>
      <cdr:spPr>
        <a:xfrm>
          <a:off x="3324225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0.55025</cdr:x>
      <cdr:y>0.71825</cdr:y>
    </cdr:from>
    <cdr:to>
      <cdr:x>0.55925</cdr:x>
      <cdr:y>0.9965</cdr:y>
    </cdr:to>
    <cdr:sp fLocksText="0">
      <cdr:nvSpPr>
        <cdr:cNvPr id="14" name="Text Box 14"/>
        <cdr:cNvSpPr txBox="1">
          <a:spLocks noChangeArrowheads="1"/>
        </cdr:cNvSpPr>
      </cdr:nvSpPr>
      <cdr:spPr>
        <a:xfrm>
          <a:off x="4305300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0.5485</cdr:x>
      <cdr:y>-0.118</cdr:y>
    </cdr:from>
    <cdr:to>
      <cdr:x>0.56475</cdr:x>
      <cdr:y>1</cdr:y>
    </cdr:to>
    <cdr:sp>
      <cdr:nvSpPr>
        <cdr:cNvPr id="15" name="Text Box 15"/>
        <cdr:cNvSpPr txBox="1">
          <a:spLocks noChangeArrowheads="1"/>
        </cdr:cNvSpPr>
      </cdr:nvSpPr>
      <cdr:spPr>
        <a:xfrm>
          <a:off x="429577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0.67375</cdr:x>
      <cdr:y>0.57375</cdr:y>
    </cdr:from>
    <cdr:to>
      <cdr:x>0.68275</cdr:x>
      <cdr:y>0.852</cdr:y>
    </cdr:to>
    <cdr:sp fLocksText="0">
      <cdr:nvSpPr>
        <cdr:cNvPr id="16" name="Text Box 16"/>
        <cdr:cNvSpPr txBox="1">
          <a:spLocks noChangeArrowheads="1"/>
        </cdr:cNvSpPr>
      </cdr:nvSpPr>
      <cdr:spPr>
        <a:xfrm>
          <a:off x="5276850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0.7945</cdr:x>
      <cdr:y>0.57375</cdr:y>
    </cdr:from>
    <cdr:to>
      <cdr:x>0.8035</cdr:x>
      <cdr:y>0.852</cdr:y>
    </cdr:to>
    <cdr:sp fLocksText="0">
      <cdr:nvSpPr>
        <cdr:cNvPr id="17" name="Text Box 17"/>
        <cdr:cNvSpPr txBox="1">
          <a:spLocks noChangeArrowheads="1"/>
        </cdr:cNvSpPr>
      </cdr:nvSpPr>
      <cdr:spPr>
        <a:xfrm>
          <a:off x="6219825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0.92325</cdr:x>
      <cdr:y>0.57375</cdr:y>
    </cdr:from>
    <cdr:to>
      <cdr:x>0.9325</cdr:x>
      <cdr:y>0.852</cdr:y>
    </cdr:to>
    <cdr:sp fLocksText="0">
      <cdr:nvSpPr>
        <cdr:cNvPr id="18" name="Text Box 18"/>
        <cdr:cNvSpPr txBox="1">
          <a:spLocks noChangeArrowheads="1"/>
        </cdr:cNvSpPr>
      </cdr:nvSpPr>
      <cdr:spPr>
        <a:xfrm>
          <a:off x="722947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0.051</cdr:x>
      <cdr:y>0.57775</cdr:y>
    </cdr:from>
    <cdr:to>
      <cdr:x>0.15425</cdr:x>
      <cdr:y>0.97975</cdr:y>
    </cdr:to>
    <cdr:sp>
      <cdr:nvSpPr>
        <cdr:cNvPr id="19" name="Text Box 19"/>
        <cdr:cNvSpPr txBox="1">
          <a:spLocks noChangeArrowheads="1"/>
        </cdr:cNvSpPr>
      </cdr:nvSpPr>
      <cdr:spPr>
        <a:xfrm>
          <a:off x="390525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2000  2001</a:t>
          </a:r>
          <a:r>
            <a:rPr lang="en-US" cap="none" sz="175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</a:p>
      </cdr:txBody>
    </cdr:sp>
  </cdr:relSizeAnchor>
  <cdr:relSizeAnchor xmlns:cdr="http://schemas.openxmlformats.org/drawingml/2006/chartDrawing">
    <cdr:from>
      <cdr:x>0.1715</cdr:x>
      <cdr:y>-0.118</cdr:y>
    </cdr:from>
    <cdr:to>
      <cdr:x>0.18725</cdr:x>
      <cdr:y>1</cdr:y>
    </cdr:to>
    <cdr:sp>
      <cdr:nvSpPr>
        <cdr:cNvPr id="20" name="Text Box 20"/>
        <cdr:cNvSpPr txBox="1">
          <a:spLocks noChangeArrowheads="1"/>
        </cdr:cNvSpPr>
      </cdr:nvSpPr>
      <cdr:spPr>
        <a:xfrm>
          <a:off x="134302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0.34</cdr:x>
      <cdr:y>0.5905</cdr:y>
    </cdr:from>
    <cdr:to>
      <cdr:x>0.349</cdr:x>
      <cdr:y>0.8995</cdr:y>
    </cdr:to>
    <cdr:sp fLocksText="0">
      <cdr:nvSpPr>
        <cdr:cNvPr id="21" name="Text Box 21"/>
        <cdr:cNvSpPr txBox="1">
          <a:spLocks noChangeArrowheads="1"/>
        </cdr:cNvSpPr>
      </cdr:nvSpPr>
      <cdr:spPr>
        <a:xfrm>
          <a:off x="2657475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0.29975</cdr:x>
      <cdr:y>-0.118</cdr:y>
    </cdr:from>
    <cdr:to>
      <cdr:x>0.31525</cdr:x>
      <cdr:y>1</cdr:y>
    </cdr:to>
    <cdr:sp>
      <cdr:nvSpPr>
        <cdr:cNvPr id="22" name="Text Box 22"/>
        <cdr:cNvSpPr txBox="1">
          <a:spLocks noChangeArrowheads="1"/>
        </cdr:cNvSpPr>
      </cdr:nvSpPr>
      <cdr:spPr>
        <a:xfrm>
          <a:off x="234315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0.41675</cdr:x>
      <cdr:y>-0.118</cdr:y>
    </cdr:from>
    <cdr:to>
      <cdr:x>0.43225</cdr:x>
      <cdr:y>1</cdr:y>
    </cdr:to>
    <cdr:sp>
      <cdr:nvSpPr>
        <cdr:cNvPr id="23" name="Text Box 23"/>
        <cdr:cNvSpPr txBox="1">
          <a:spLocks noChangeArrowheads="1"/>
        </cdr:cNvSpPr>
      </cdr:nvSpPr>
      <cdr:spPr>
        <a:xfrm>
          <a:off x="325755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0.57025</cdr:x>
      <cdr:y>0.5905</cdr:y>
    </cdr:from>
    <cdr:to>
      <cdr:x>0.5795</cdr:x>
      <cdr:y>0.8995</cdr:y>
    </cdr:to>
    <cdr:sp fLocksText="0">
      <cdr:nvSpPr>
        <cdr:cNvPr id="24" name="Text Box 24"/>
        <cdr:cNvSpPr txBox="1">
          <a:spLocks noChangeArrowheads="1"/>
        </cdr:cNvSpPr>
      </cdr:nvSpPr>
      <cdr:spPr>
        <a:xfrm>
          <a:off x="446722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0.05925</cdr:x>
      <cdr:y>0.348</cdr:y>
    </cdr:from>
    <cdr:to>
      <cdr:x>0.167</cdr:x>
      <cdr:y>1</cdr:y>
    </cdr:to>
    <cdr:sp fLocksText="0">
      <cdr:nvSpPr>
        <cdr:cNvPr id="25" name="Text Box 25"/>
        <cdr:cNvSpPr txBox="1">
          <a:spLocks noChangeArrowheads="1"/>
        </cdr:cNvSpPr>
      </cdr:nvSpPr>
      <cdr:spPr>
        <a:xfrm>
          <a:off x="457200" y="0"/>
          <a:ext cx="847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0.56475</cdr:x>
      <cdr:y>0.55275</cdr:y>
    </cdr:from>
    <cdr:to>
      <cdr:x>0.573</cdr:x>
      <cdr:y>0.84975</cdr:y>
    </cdr:to>
    <cdr:sp fLocksText="0">
      <cdr:nvSpPr>
        <cdr:cNvPr id="26" name="Text Box 26"/>
        <cdr:cNvSpPr txBox="1">
          <a:spLocks noChangeArrowheads="1"/>
        </cdr:cNvSpPr>
      </cdr:nvSpPr>
      <cdr:spPr>
        <a:xfrm>
          <a:off x="4419600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0.7945</cdr:x>
      <cdr:y>-0.118</cdr:y>
    </cdr:from>
    <cdr:to>
      <cdr:x>0.81</cdr:x>
      <cdr:y>1</cdr:y>
    </cdr:to>
    <cdr:sp>
      <cdr:nvSpPr>
        <cdr:cNvPr id="27" name="Text Box 27"/>
        <cdr:cNvSpPr txBox="1">
          <a:spLocks noChangeArrowheads="1"/>
        </cdr:cNvSpPr>
      </cdr:nvSpPr>
      <cdr:spPr>
        <a:xfrm>
          <a:off x="621982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0.91325</cdr:x>
      <cdr:y>-0.118</cdr:y>
    </cdr:from>
    <cdr:to>
      <cdr:x>0.929</cdr:x>
      <cdr:y>1</cdr:y>
    </cdr:to>
    <cdr:sp>
      <cdr:nvSpPr>
        <cdr:cNvPr id="28" name="Text Box 28"/>
        <cdr:cNvSpPr txBox="1">
          <a:spLocks noChangeArrowheads="1"/>
        </cdr:cNvSpPr>
      </cdr:nvSpPr>
      <cdr:spPr>
        <a:xfrm>
          <a:off x="715327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0.6855</cdr:x>
      <cdr:y>0.5905</cdr:y>
    </cdr:from>
    <cdr:to>
      <cdr:x>0.69575</cdr:x>
      <cdr:y>0.8995</cdr:y>
    </cdr:to>
    <cdr:sp fLocksText="0">
      <cdr:nvSpPr>
        <cdr:cNvPr id="29" name="Text Box 29"/>
        <cdr:cNvSpPr txBox="1">
          <a:spLocks noChangeArrowheads="1"/>
        </cdr:cNvSpPr>
      </cdr:nvSpPr>
      <cdr:spPr>
        <a:xfrm>
          <a:off x="537210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-0.02225</cdr:y>
    </cdr:from>
    <cdr:to>
      <cdr:x>0.1955</cdr:x>
      <cdr:y>0.72425</cdr:y>
    </cdr:to>
    <cdr:sp fLocksText="0">
      <cdr:nvSpPr>
        <cdr:cNvPr id="30" name="Text Box 30"/>
        <cdr:cNvSpPr txBox="1">
          <a:spLocks noChangeArrowheads="1"/>
        </cdr:cNvSpPr>
      </cdr:nvSpPr>
      <cdr:spPr>
        <a:xfrm>
          <a:off x="685800" y="0"/>
          <a:ext cx="847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-0.118</cdr:y>
    </cdr:from>
    <cdr:to>
      <cdr:x>0.68275</cdr:x>
      <cdr:y>1</cdr:y>
    </cdr:to>
    <cdr:sp>
      <cdr:nvSpPr>
        <cdr:cNvPr id="31" name="Text Box 31"/>
        <cdr:cNvSpPr txBox="1">
          <a:spLocks noChangeArrowheads="1"/>
        </cdr:cNvSpPr>
      </cdr:nvSpPr>
      <cdr:spPr>
        <a:xfrm>
          <a:off x="522922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0.424</cdr:y>
    </cdr:from>
    <cdr:to>
      <cdr:x>0.99975</cdr:x>
      <cdr:y>0.69875</cdr:y>
    </cdr:to>
    <cdr:sp>
      <cdr:nvSpPr>
        <cdr:cNvPr id="1" name="AutoShape 1"/>
        <cdr:cNvSpPr>
          <a:spLocks/>
        </cdr:cNvSpPr>
      </cdr:nvSpPr>
      <cdr:spPr>
        <a:xfrm>
          <a:off x="7324725" y="1019175"/>
          <a:ext cx="314325" cy="666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  <cdr:relSizeAnchor xmlns:cdr="http://schemas.openxmlformats.org/drawingml/2006/chartDrawing">
    <cdr:from>
      <cdr:x>0</cdr:x>
      <cdr:y>0.91925</cdr:y>
    </cdr:from>
    <cdr:to>
      <cdr:x>0.211</cdr:x>
      <cdr:y>0.97925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219325"/>
          <a:ext cx="1609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8</xdr:col>
      <xdr:colOff>247650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9286875"/>
        <a:ext cx="727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142875</xdr:rowOff>
    </xdr:from>
    <xdr:to>
      <xdr:col>6</xdr:col>
      <xdr:colOff>571500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28575" y="4552950"/>
        <a:ext cx="59245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38100</xdr:rowOff>
    </xdr:from>
    <xdr:to>
      <xdr:col>6</xdr:col>
      <xdr:colOff>552450</xdr:colOff>
      <xdr:row>54</xdr:row>
      <xdr:rowOff>38100</xdr:rowOff>
    </xdr:to>
    <xdr:graphicFrame>
      <xdr:nvGraphicFramePr>
        <xdr:cNvPr id="3" name="Chart 3"/>
        <xdr:cNvGraphicFramePr/>
      </xdr:nvGraphicFramePr>
      <xdr:xfrm>
        <a:off x="9525" y="68865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8</xdr:col>
      <xdr:colOff>809625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0" y="9286875"/>
        <a:ext cx="7839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790575</xdr:colOff>
      <xdr:row>74</xdr:row>
      <xdr:rowOff>114300</xdr:rowOff>
    </xdr:from>
    <xdr:ext cx="85725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790575" y="12544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733425</xdr:colOff>
      <xdr:row>23</xdr:row>
      <xdr:rowOff>123825</xdr:rowOff>
    </xdr:from>
    <xdr:to>
      <xdr:col>8</xdr:col>
      <xdr:colOff>619125</xdr:colOff>
      <xdr:row>27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6115050" y="4533900"/>
          <a:ext cx="1533525" cy="609600"/>
        </a:xfrm>
        <a:prstGeom prst="borderCallout1">
          <a:avLst>
            <a:gd name="adj1" fmla="val -273768"/>
            <a:gd name="adj2" fmla="val -3104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38</xdr:row>
      <xdr:rowOff>38100</xdr:rowOff>
    </xdr:from>
    <xdr:to>
      <xdr:col>8</xdr:col>
      <xdr:colOff>704850</xdr:colOff>
      <xdr:row>42</xdr:row>
      <xdr:rowOff>85725</xdr:rowOff>
    </xdr:to>
    <xdr:sp>
      <xdr:nvSpPr>
        <xdr:cNvPr id="7" name="AutoShape 9"/>
        <xdr:cNvSpPr>
          <a:spLocks/>
        </xdr:cNvSpPr>
      </xdr:nvSpPr>
      <xdr:spPr>
        <a:xfrm>
          <a:off x="6076950" y="6734175"/>
          <a:ext cx="1657350" cy="657225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55</xdr:row>
      <xdr:rowOff>0</xdr:rowOff>
    </xdr:from>
    <xdr:ext cx="85725" cy="190500"/>
    <xdr:sp fLocksText="0">
      <xdr:nvSpPr>
        <xdr:cNvPr id="8" name="Text Box 10"/>
        <xdr:cNvSpPr txBox="1">
          <a:spLocks noChangeArrowheads="1"/>
        </xdr:cNvSpPr>
      </xdr:nvSpPr>
      <xdr:spPr>
        <a:xfrm>
          <a:off x="4171950" y="9286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55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4171950" y="9286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71</xdr:row>
      <xdr:rowOff>9525</xdr:rowOff>
    </xdr:from>
    <xdr:to>
      <xdr:col>8</xdr:col>
      <xdr:colOff>619125</xdr:colOff>
      <xdr:row>86</xdr:row>
      <xdr:rowOff>142875</xdr:rowOff>
    </xdr:to>
    <xdr:graphicFrame>
      <xdr:nvGraphicFramePr>
        <xdr:cNvPr id="10" name="Chart 25"/>
        <xdr:cNvGraphicFramePr/>
      </xdr:nvGraphicFramePr>
      <xdr:xfrm>
        <a:off x="0" y="11982450"/>
        <a:ext cx="76485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3</xdr:col>
      <xdr:colOff>523875</xdr:colOff>
      <xdr:row>102</xdr:row>
      <xdr:rowOff>0</xdr:rowOff>
    </xdr:from>
    <xdr:ext cx="85725" cy="190500"/>
    <xdr:sp fLocksText="0">
      <xdr:nvSpPr>
        <xdr:cNvPr id="11" name="Text Box 39"/>
        <xdr:cNvSpPr txBox="1">
          <a:spLocks noChangeArrowheads="1"/>
        </xdr:cNvSpPr>
      </xdr:nvSpPr>
      <xdr:spPr>
        <a:xfrm>
          <a:off x="3305175" y="17240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42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43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44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45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46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47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48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103</xdr:row>
      <xdr:rowOff>0</xdr:rowOff>
    </xdr:from>
    <xdr:ext cx="85725" cy="190500"/>
    <xdr:sp fLocksText="0">
      <xdr:nvSpPr>
        <xdr:cNvPr id="19" name="Text Box 49"/>
        <xdr:cNvSpPr txBox="1">
          <a:spLocks noChangeArrowheads="1"/>
        </xdr:cNvSpPr>
      </xdr:nvSpPr>
      <xdr:spPr>
        <a:xfrm>
          <a:off x="417195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103</xdr:row>
      <xdr:rowOff>0</xdr:rowOff>
    </xdr:from>
    <xdr:ext cx="85725" cy="190500"/>
    <xdr:sp fLocksText="0">
      <xdr:nvSpPr>
        <xdr:cNvPr id="20" name="Text Box 50"/>
        <xdr:cNvSpPr txBox="1">
          <a:spLocks noChangeArrowheads="1"/>
        </xdr:cNvSpPr>
      </xdr:nvSpPr>
      <xdr:spPr>
        <a:xfrm>
          <a:off x="417195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21" name="Text Box 51"/>
        <xdr:cNvSpPr txBox="1">
          <a:spLocks noChangeArrowheads="1"/>
        </xdr:cNvSpPr>
      </xdr:nvSpPr>
      <xdr:spPr>
        <a:xfrm>
          <a:off x="4171950" y="14716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22" name="Text Box 52"/>
        <xdr:cNvSpPr txBox="1">
          <a:spLocks noChangeArrowheads="1"/>
        </xdr:cNvSpPr>
      </xdr:nvSpPr>
      <xdr:spPr>
        <a:xfrm>
          <a:off x="4171950" y="14716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53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54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55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56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7" name="Text Box 57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8" name="Text Box 58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9" name="Text Box 59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0" name="Text Box 60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103</xdr:row>
      <xdr:rowOff>0</xdr:rowOff>
    </xdr:from>
    <xdr:ext cx="85725" cy="190500"/>
    <xdr:sp fLocksText="0">
      <xdr:nvSpPr>
        <xdr:cNvPr id="31" name="Text Box 61"/>
        <xdr:cNvSpPr txBox="1">
          <a:spLocks noChangeArrowheads="1"/>
        </xdr:cNvSpPr>
      </xdr:nvSpPr>
      <xdr:spPr>
        <a:xfrm>
          <a:off x="417195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103</xdr:row>
      <xdr:rowOff>0</xdr:rowOff>
    </xdr:from>
    <xdr:ext cx="85725" cy="190500"/>
    <xdr:sp fLocksText="0">
      <xdr:nvSpPr>
        <xdr:cNvPr id="32" name="Text Box 62"/>
        <xdr:cNvSpPr txBox="1">
          <a:spLocks noChangeArrowheads="1"/>
        </xdr:cNvSpPr>
      </xdr:nvSpPr>
      <xdr:spPr>
        <a:xfrm>
          <a:off x="417195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0.94075</cdr:x>
      <cdr:y>0.376</cdr:y>
    </cdr:from>
    <cdr:to>
      <cdr:x>0.99975</cdr:x>
      <cdr:y>0.6185</cdr:y>
    </cdr:to>
    <cdr:sp>
      <cdr:nvSpPr>
        <cdr:cNvPr id="1" name="AutoShape 1"/>
        <cdr:cNvSpPr>
          <a:spLocks/>
        </cdr:cNvSpPr>
      </cdr:nvSpPr>
      <cdr:spPr>
        <a:xfrm>
          <a:off x="6343650" y="923925"/>
          <a:ext cx="400050" cy="600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0.31625</cdr:y>
    </cdr:from>
    <cdr:to>
      <cdr:x>1</cdr:x>
      <cdr:y>0.475</cdr:y>
    </cdr:to>
    <cdr:sp>
      <cdr:nvSpPr>
        <cdr:cNvPr id="1" name="AutoShape 1"/>
        <cdr:cNvSpPr>
          <a:spLocks/>
        </cdr:cNvSpPr>
      </cdr:nvSpPr>
      <cdr:spPr>
        <a:xfrm>
          <a:off x="5610225" y="704850"/>
          <a:ext cx="304800" cy="352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0.37025</cdr:y>
    </cdr:from>
    <cdr:to>
      <cdr:x>1</cdr:x>
      <cdr:y>0.513</cdr:y>
    </cdr:to>
    <cdr:sp>
      <cdr:nvSpPr>
        <cdr:cNvPr id="1" name="AutoShape 1"/>
        <cdr:cNvSpPr>
          <a:spLocks/>
        </cdr:cNvSpPr>
      </cdr:nvSpPr>
      <cdr:spPr>
        <a:xfrm>
          <a:off x="5610225" y="838200"/>
          <a:ext cx="304800" cy="3238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55">
      <selection activeCell="L19" sqref="L1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25390625" style="4" customWidth="1"/>
    <col min="9" max="9" width="11.375" style="4" customWidth="1"/>
    <col min="10" max="11" width="11.375" style="5" customWidth="1"/>
    <col min="12" max="12" width="15.375" style="5" customWidth="1"/>
    <col min="13" max="13" width="14.875" style="5" customWidth="1"/>
    <col min="14" max="14" width="6.125" style="5" customWidth="1"/>
    <col min="15" max="15" width="1.75390625" style="5" customWidth="1"/>
    <col min="16" max="18" width="6.125" style="5" customWidth="1"/>
    <col min="19" max="19" width="2.25390625" style="5" customWidth="1"/>
    <col min="20" max="22" width="6.125" style="5" customWidth="1"/>
    <col min="23" max="23" width="1.37890625" style="5" customWidth="1"/>
    <col min="24" max="26" width="6.125" style="5" customWidth="1"/>
    <col min="27" max="27" width="2.125" style="5" customWidth="1"/>
    <col min="28" max="30" width="6.125" style="5" customWidth="1"/>
    <col min="31" max="31" width="1.25" style="5" customWidth="1"/>
    <col min="32" max="34" width="6.125" style="5" customWidth="1"/>
    <col min="35" max="35" width="1.37890625" style="5" customWidth="1"/>
    <col min="36" max="38" width="6.125" style="5" customWidth="1"/>
    <col min="39" max="39" width="1.25" style="5" customWidth="1"/>
    <col min="40" max="42" width="6.125" style="5" customWidth="1"/>
    <col min="43" max="43" width="1.37890625" style="5" customWidth="1"/>
    <col min="44" max="48" width="5.00390625" style="5" customWidth="1"/>
    <col min="49" max="50" width="11.375" style="5" customWidth="1"/>
    <col min="51" max="16384" width="11.375" style="4" customWidth="1"/>
  </cols>
  <sheetData>
    <row r="1" ht="15" customHeight="1"/>
    <row r="2" spans="1:10" ht="22.5">
      <c r="A2" s="101" t="s">
        <v>15</v>
      </c>
      <c r="B2" s="101"/>
      <c r="C2" s="101"/>
      <c r="D2" s="101"/>
      <c r="E2" s="101"/>
      <c r="F2" s="101"/>
      <c r="G2" s="101"/>
      <c r="H2" s="100"/>
      <c r="I2" s="100"/>
      <c r="J2" s="6"/>
    </row>
    <row r="3" spans="1:10" ht="15.75" customHeight="1">
      <c r="A3" s="102" t="s">
        <v>0</v>
      </c>
      <c r="B3" s="102"/>
      <c r="C3" s="102"/>
      <c r="D3" s="102"/>
      <c r="E3" s="102"/>
      <c r="F3" s="102"/>
      <c r="G3" s="102"/>
      <c r="H3" s="100"/>
      <c r="I3" s="100"/>
      <c r="J3" s="6"/>
    </row>
    <row r="4" ht="6.75" customHeight="1">
      <c r="F4" s="7"/>
    </row>
    <row r="5" ht="13.5" thickBot="1">
      <c r="F5" s="7"/>
    </row>
    <row r="6" spans="1:50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10" t="s">
        <v>2</v>
      </c>
      <c r="B7" s="11">
        <v>0.94</v>
      </c>
      <c r="C7" s="11">
        <v>0.92</v>
      </c>
      <c r="D7" s="11">
        <v>0.88</v>
      </c>
      <c r="E7" s="11">
        <v>0.85</v>
      </c>
      <c r="F7" s="11">
        <v>0.91</v>
      </c>
      <c r="G7" s="11">
        <v>1</v>
      </c>
      <c r="H7" s="11">
        <v>0.855</v>
      </c>
      <c r="I7" s="11">
        <v>0.935</v>
      </c>
      <c r="J7" s="12">
        <v>0.8326</v>
      </c>
      <c r="K7" s="12">
        <v>0.9229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ht="15" customHeight="1">
      <c r="D8" s="3" t="s">
        <v>37</v>
      </c>
    </row>
    <row r="9" ht="15" customHeight="1">
      <c r="D9" s="3"/>
    </row>
    <row r="10" spans="1:9" ht="18.75">
      <c r="A10" s="103" t="s">
        <v>3</v>
      </c>
      <c r="B10" s="103"/>
      <c r="C10" s="103"/>
      <c r="D10" s="103"/>
      <c r="E10" s="103"/>
      <c r="F10" s="103"/>
      <c r="G10" s="103"/>
      <c r="H10" s="104"/>
      <c r="I10" s="104"/>
    </row>
    <row r="11" spans="1:10" ht="12" customHeight="1" thickBot="1">
      <c r="A11" s="110"/>
      <c r="B11" s="110"/>
      <c r="C11" s="110"/>
      <c r="D11" s="110"/>
      <c r="E11" s="110"/>
      <c r="F11" s="110"/>
      <c r="G11" s="110"/>
      <c r="H11" s="13"/>
      <c r="J11" s="4"/>
    </row>
    <row r="12" spans="2:49" s="1" customFormat="1" ht="15.75" thickBot="1">
      <c r="B12" s="105" t="s">
        <v>4</v>
      </c>
      <c r="C12" s="106"/>
      <c r="D12" s="107"/>
      <c r="E12" s="105" t="s">
        <v>5</v>
      </c>
      <c r="F12" s="108"/>
      <c r="G12" s="109"/>
      <c r="H12" s="15" t="s">
        <v>6</v>
      </c>
      <c r="I12" s="99" t="s">
        <v>7</v>
      </c>
      <c r="J12" s="10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2" t="s">
        <v>11</v>
      </c>
      <c r="I13" s="87" t="s">
        <v>12</v>
      </c>
      <c r="J13" s="87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4">
        <v>2010</v>
      </c>
      <c r="B14" s="25">
        <v>0.6</v>
      </c>
      <c r="C14" s="26">
        <v>0.5825</v>
      </c>
      <c r="D14" s="27">
        <v>0.058</v>
      </c>
      <c r="E14" s="25">
        <v>0.6</v>
      </c>
      <c r="F14" s="26">
        <v>0.5871</v>
      </c>
      <c r="G14" s="27">
        <v>0.094</v>
      </c>
      <c r="H14" s="29" t="s">
        <v>14</v>
      </c>
      <c r="I14" s="88">
        <v>0.67</v>
      </c>
      <c r="J14" s="88">
        <v>0.651</v>
      </c>
      <c r="K14" s="2"/>
      <c r="L14" s="2"/>
      <c r="M14" s="2"/>
      <c r="N14" s="2"/>
      <c r="O14" s="2"/>
      <c r="P14" s="2"/>
      <c r="Q14" s="2"/>
      <c r="R14" s="2"/>
      <c r="S14" s="31"/>
      <c r="T14" s="2"/>
      <c r="U14" s="2"/>
      <c r="V14" s="2"/>
      <c r="W14" s="3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4">
        <v>2011</v>
      </c>
      <c r="B15" s="25">
        <v>0.6</v>
      </c>
      <c r="C15" s="26">
        <v>0.5808</v>
      </c>
      <c r="D15" s="27">
        <f aca="true" t="shared" si="0" ref="D15:D22">(C15-C14)/C14</f>
        <v>-0.0029184549356223773</v>
      </c>
      <c r="E15" s="25">
        <v>0.6</v>
      </c>
      <c r="F15" s="26">
        <v>0.5672</v>
      </c>
      <c r="G15" s="27">
        <f aca="true" t="shared" si="1" ref="G15:G22">(F15-F14)/F14</f>
        <v>-0.03389541815704296</v>
      </c>
      <c r="H15" s="29" t="s">
        <v>14</v>
      </c>
      <c r="I15" s="88">
        <v>0.695</v>
      </c>
      <c r="J15" s="88">
        <v>0.666</v>
      </c>
      <c r="K15" s="2"/>
      <c r="L15" s="2"/>
      <c r="M15" s="2"/>
      <c r="N15" s="2"/>
      <c r="O15" s="2"/>
      <c r="P15" s="2"/>
      <c r="Q15" s="2"/>
      <c r="R15" s="2"/>
      <c r="S15" s="31"/>
      <c r="T15" s="2"/>
      <c r="U15" s="2"/>
      <c r="V15" s="2"/>
      <c r="W15" s="3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4">
        <v>2012</v>
      </c>
      <c r="B16" s="25">
        <v>0.6</v>
      </c>
      <c r="C16" s="26">
        <v>0.5549</v>
      </c>
      <c r="D16" s="27">
        <f t="shared" si="0"/>
        <v>-0.04459366391184579</v>
      </c>
      <c r="E16" s="25">
        <v>0.6</v>
      </c>
      <c r="F16" s="26">
        <v>0.5363</v>
      </c>
      <c r="G16" s="27">
        <f t="shared" si="1"/>
        <v>-0.054478138222849144</v>
      </c>
      <c r="H16" s="29" t="s">
        <v>14</v>
      </c>
      <c r="I16" s="88">
        <v>0.6939</v>
      </c>
      <c r="J16" s="88">
        <v>0.6664</v>
      </c>
      <c r="K16" s="2"/>
      <c r="L16" s="2"/>
      <c r="M16" s="2"/>
      <c r="N16" s="2"/>
      <c r="O16" s="2"/>
      <c r="P16" s="2"/>
      <c r="Q16" s="2"/>
      <c r="R16" s="2"/>
      <c r="S16" s="31"/>
      <c r="T16" s="2"/>
      <c r="U16" s="2"/>
      <c r="V16" s="2"/>
      <c r="W16" s="3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4">
        <v>2013</v>
      </c>
      <c r="B17" s="25">
        <v>0.6</v>
      </c>
      <c r="C17" s="26">
        <v>0.5454</v>
      </c>
      <c r="D17" s="27">
        <f t="shared" si="0"/>
        <v>-0.017120201838168956</v>
      </c>
      <c r="E17" s="25">
        <v>0.6</v>
      </c>
      <c r="F17" s="26">
        <v>0.5505</v>
      </c>
      <c r="G17" s="27">
        <f t="shared" si="1"/>
        <v>0.026477717695319765</v>
      </c>
      <c r="H17" s="29" t="s">
        <v>14</v>
      </c>
      <c r="I17" s="88">
        <v>0.7081</v>
      </c>
      <c r="J17" s="88">
        <v>0.6741</v>
      </c>
      <c r="K17" s="2"/>
      <c r="L17" s="2"/>
      <c r="M17" s="2"/>
      <c r="N17" s="2"/>
      <c r="O17" s="2"/>
      <c r="P17" s="2"/>
      <c r="Q17" s="2"/>
      <c r="R17" s="2"/>
      <c r="S17" s="31"/>
      <c r="T17" s="2"/>
      <c r="U17" s="2"/>
      <c r="V17" s="2"/>
      <c r="W17" s="3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4">
        <v>2015</v>
      </c>
      <c r="B18" s="25">
        <v>0.6</v>
      </c>
      <c r="C18" s="26">
        <v>0.5716</v>
      </c>
      <c r="D18" s="27">
        <f t="shared" si="0"/>
        <v>0.04803813714704804</v>
      </c>
      <c r="E18" s="25">
        <v>0.6</v>
      </c>
      <c r="F18" s="26">
        <v>0.5346</v>
      </c>
      <c r="G18" s="27">
        <f t="shared" si="1"/>
        <v>-0.028882833787465985</v>
      </c>
      <c r="H18" s="29" t="s">
        <v>14</v>
      </c>
      <c r="I18" s="88">
        <v>0.7083</v>
      </c>
      <c r="J18" s="88">
        <v>0.668</v>
      </c>
      <c r="K18" s="2"/>
      <c r="L18" s="2"/>
      <c r="M18" s="2"/>
      <c r="N18" s="2"/>
      <c r="O18" s="2"/>
      <c r="P18" s="2"/>
      <c r="Q18" s="2"/>
      <c r="R18" s="2"/>
      <c r="S18" s="31"/>
      <c r="T18" s="2"/>
      <c r="U18" s="2"/>
      <c r="V18" s="2"/>
      <c r="W18" s="3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8" customFormat="1" ht="15">
      <c r="A19" s="24">
        <v>2016</v>
      </c>
      <c r="B19" s="25">
        <v>0.6</v>
      </c>
      <c r="C19" s="26">
        <v>0.6075</v>
      </c>
      <c r="D19" s="27">
        <f t="shared" si="0"/>
        <v>0.0628061581525543</v>
      </c>
      <c r="E19" s="25">
        <v>0.6</v>
      </c>
      <c r="F19" s="26">
        <v>0.5757</v>
      </c>
      <c r="G19" s="27">
        <f t="shared" si="1"/>
        <v>0.0768799102132436</v>
      </c>
      <c r="H19" s="29" t="s">
        <v>14</v>
      </c>
      <c r="I19" s="88">
        <v>0.7158</v>
      </c>
      <c r="J19" s="88">
        <v>0.6789</v>
      </c>
      <c r="K19" s="23"/>
      <c r="L19" s="23"/>
      <c r="M19" s="23"/>
      <c r="N19" s="23"/>
      <c r="O19" s="23"/>
      <c r="P19" s="23"/>
      <c r="Q19" s="23"/>
      <c r="R19" s="23"/>
      <c r="S19" s="37"/>
      <c r="T19" s="23"/>
      <c r="U19" s="23"/>
      <c r="V19" s="23"/>
      <c r="W19" s="37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</row>
    <row r="20" spans="1:49" s="1" customFormat="1" ht="15">
      <c r="A20" s="24">
        <v>2017</v>
      </c>
      <c r="B20" s="25">
        <v>0.6</v>
      </c>
      <c r="C20" s="26">
        <v>0.652</v>
      </c>
      <c r="D20" s="27">
        <f t="shared" si="0"/>
        <v>0.07325102880658434</v>
      </c>
      <c r="E20" s="25">
        <v>0.6</v>
      </c>
      <c r="F20" s="26">
        <v>0.62</v>
      </c>
      <c r="G20" s="27">
        <f t="shared" si="1"/>
        <v>0.07694980024318222</v>
      </c>
      <c r="H20" s="29" t="s">
        <v>41</v>
      </c>
      <c r="I20" s="88">
        <v>0.7517</v>
      </c>
      <c r="J20" s="88">
        <v>0.7189</v>
      </c>
      <c r="K20" s="2"/>
      <c r="L20" s="2"/>
      <c r="M20" s="2"/>
      <c r="N20" s="2"/>
      <c r="O20" s="2"/>
      <c r="P20" s="2"/>
      <c r="Q20" s="2"/>
      <c r="R20" s="2"/>
      <c r="S20" s="31"/>
      <c r="T20" s="23"/>
      <c r="U20" s="2"/>
      <c r="V20" s="2"/>
      <c r="W20" s="31"/>
      <c r="X20" s="2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24">
        <v>2018</v>
      </c>
      <c r="B21" s="84">
        <v>0.6</v>
      </c>
      <c r="C21" s="85">
        <v>0.6187</v>
      </c>
      <c r="D21" s="90">
        <f t="shared" si="0"/>
        <v>-0.05107361963190183</v>
      </c>
      <c r="E21" s="84">
        <v>0.6</v>
      </c>
      <c r="F21" s="85">
        <v>0.6255</v>
      </c>
      <c r="G21" s="90">
        <f t="shared" si="1"/>
        <v>0.008870967741935402</v>
      </c>
      <c r="H21" s="29" t="s">
        <v>41</v>
      </c>
      <c r="I21" s="88">
        <v>0.7593</v>
      </c>
      <c r="J21" s="88">
        <v>0.7154</v>
      </c>
      <c r="T21" s="42"/>
      <c r="U21" s="43"/>
      <c r="X21" s="42"/>
      <c r="Y21" s="43"/>
    </row>
    <row r="22" spans="1:50" s="95" customFormat="1" ht="15" thickBot="1">
      <c r="A22" s="32">
        <v>2019</v>
      </c>
      <c r="B22" s="91">
        <v>0.6</v>
      </c>
      <c r="C22" s="92">
        <v>0.5671</v>
      </c>
      <c r="D22" s="93">
        <f t="shared" si="0"/>
        <v>-0.08340067884273474</v>
      </c>
      <c r="E22" s="94">
        <v>0.6</v>
      </c>
      <c r="F22" s="92">
        <v>0.5481</v>
      </c>
      <c r="G22" s="93">
        <f t="shared" si="1"/>
        <v>-0.12374100719424448</v>
      </c>
      <c r="H22" s="35" t="s">
        <v>14</v>
      </c>
      <c r="I22" s="89">
        <v>0.7365</v>
      </c>
      <c r="J22" s="89">
        <v>0.6923</v>
      </c>
      <c r="K22" s="43"/>
      <c r="L22" s="43"/>
      <c r="M22" s="43"/>
      <c r="N22" s="43"/>
      <c r="O22" s="43"/>
      <c r="P22" s="43"/>
      <c r="Q22" s="43"/>
      <c r="R22" s="43"/>
      <c r="S22" s="43"/>
      <c r="T22" s="42"/>
      <c r="U22" s="43"/>
      <c r="V22" s="43"/>
      <c r="W22" s="43"/>
      <c r="X22" s="42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</row>
    <row r="23" spans="1:50" s="95" customFormat="1" ht="15" thickBot="1">
      <c r="A23" s="32">
        <v>2020</v>
      </c>
      <c r="B23" s="91">
        <v>0.6</v>
      </c>
      <c r="C23" s="92">
        <v>0.5762</v>
      </c>
      <c r="D23" s="93">
        <f>(C23-C22)/C22</f>
        <v>0.016046552636219354</v>
      </c>
      <c r="E23" s="94">
        <v>0.6</v>
      </c>
      <c r="F23" s="92">
        <v>0.5481</v>
      </c>
      <c r="G23" s="93">
        <f>(F23-F22)/F22</f>
        <v>0</v>
      </c>
      <c r="H23" s="35" t="s">
        <v>14</v>
      </c>
      <c r="I23" s="96">
        <v>0.737</v>
      </c>
      <c r="J23" s="96">
        <v>0.708</v>
      </c>
      <c r="K23" s="43"/>
      <c r="L23" s="43"/>
      <c r="M23" s="43"/>
      <c r="N23" s="43"/>
      <c r="O23" s="43"/>
      <c r="P23" s="43"/>
      <c r="Q23" s="43"/>
      <c r="R23" s="43"/>
      <c r="S23" s="43"/>
      <c r="T23" s="42"/>
      <c r="U23" s="43"/>
      <c r="V23" s="43"/>
      <c r="W23" s="43"/>
      <c r="X23" s="42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</row>
    <row r="24" spans="10:25" ht="12">
      <c r="J24" s="4"/>
      <c r="T24" s="42"/>
      <c r="U24" s="43"/>
      <c r="X24" s="42"/>
      <c r="Y24" s="43"/>
    </row>
    <row r="25" spans="20:25" ht="12">
      <c r="T25" s="42"/>
      <c r="U25" s="43"/>
      <c r="X25" s="42"/>
      <c r="Y25" s="43"/>
    </row>
    <row r="26" spans="20:25" ht="12">
      <c r="T26" s="42"/>
      <c r="U26" s="43"/>
      <c r="X26" s="42"/>
      <c r="Y26" s="43"/>
    </row>
    <row r="27" spans="20:25" ht="12">
      <c r="T27" s="42"/>
      <c r="U27" s="43"/>
      <c r="X27" s="42"/>
      <c r="Y27" s="43"/>
    </row>
    <row r="28" spans="20:25" ht="12">
      <c r="T28" s="42"/>
      <c r="U28" s="43"/>
      <c r="X28" s="42"/>
      <c r="Y28" s="43"/>
    </row>
    <row r="29" spans="20:25" ht="12">
      <c r="T29" s="42"/>
      <c r="U29" s="43"/>
      <c r="X29" s="42"/>
      <c r="Y29" s="43"/>
    </row>
    <row r="30" spans="20:25" ht="12">
      <c r="T30" s="42"/>
      <c r="U30" s="43"/>
      <c r="X30" s="42"/>
      <c r="Y30" s="43"/>
    </row>
    <row r="31" spans="12:13" ht="12">
      <c r="L31" s="43"/>
      <c r="M31" s="43"/>
    </row>
    <row r="33" ht="12">
      <c r="W33" s="45"/>
    </row>
    <row r="34" ht="12">
      <c r="W34" s="45"/>
    </row>
    <row r="35" ht="12">
      <c r="W35" s="45"/>
    </row>
    <row r="36" ht="12">
      <c r="W36" s="45"/>
    </row>
    <row r="37" ht="12">
      <c r="W37" s="45"/>
    </row>
    <row r="38" ht="12">
      <c r="W38" s="45"/>
    </row>
    <row r="56" spans="1:9" ht="18.75">
      <c r="A56" s="110" t="s">
        <v>16</v>
      </c>
      <c r="B56" s="110"/>
      <c r="C56" s="110"/>
      <c r="D56" s="110"/>
      <c r="E56" s="110"/>
      <c r="F56" s="110"/>
      <c r="G56" s="110"/>
      <c r="H56" s="46"/>
      <c r="I56" s="46"/>
    </row>
    <row r="57" ht="12.75" thickBot="1"/>
    <row r="58" spans="1:50" ht="13.5" thickBot="1">
      <c r="A58" s="7"/>
      <c r="B58" s="97">
        <v>2016</v>
      </c>
      <c r="C58" s="98"/>
      <c r="D58" s="97">
        <v>2017</v>
      </c>
      <c r="E58" s="98"/>
      <c r="F58" s="97">
        <v>2018</v>
      </c>
      <c r="G58" s="98"/>
      <c r="H58" s="97">
        <v>2019</v>
      </c>
      <c r="I58" s="98"/>
      <c r="J58" s="97">
        <v>2020</v>
      </c>
      <c r="K58" s="98"/>
      <c r="AU58" s="4"/>
      <c r="AV58" s="4"/>
      <c r="AW58" s="4"/>
      <c r="AX58" s="4"/>
    </row>
    <row r="59" spans="1:50" ht="13.5" thickBot="1">
      <c r="A59" s="72" t="s">
        <v>17</v>
      </c>
      <c r="B59" s="47" t="s">
        <v>18</v>
      </c>
      <c r="C59" s="19" t="s">
        <v>19</v>
      </c>
      <c r="D59" s="47" t="s">
        <v>18</v>
      </c>
      <c r="E59" s="19" t="s">
        <v>19</v>
      </c>
      <c r="F59" s="47" t="s">
        <v>18</v>
      </c>
      <c r="G59" s="19" t="s">
        <v>19</v>
      </c>
      <c r="H59" s="47" t="s">
        <v>18</v>
      </c>
      <c r="I59" s="19" t="s">
        <v>19</v>
      </c>
      <c r="J59" s="47" t="s">
        <v>18</v>
      </c>
      <c r="K59" s="19" t="s">
        <v>19</v>
      </c>
      <c r="AU59" s="4"/>
      <c r="AV59" s="4"/>
      <c r="AW59" s="4"/>
      <c r="AX59" s="4"/>
    </row>
    <row r="60" spans="1:50" ht="12.75">
      <c r="A60" s="50" t="s">
        <v>20</v>
      </c>
      <c r="B60" s="48">
        <v>1638.5</v>
      </c>
      <c r="C60" s="49">
        <f>B60/B70</f>
        <v>0.6075268817204301</v>
      </c>
      <c r="D60" s="48">
        <v>1151</v>
      </c>
      <c r="E60" s="49">
        <f>D60/D70</f>
        <v>0.6168274383708467</v>
      </c>
      <c r="F60" s="48">
        <v>1377.8999999999999</v>
      </c>
      <c r="G60" s="49">
        <f>F60/F70</f>
        <v>0.6187247418051189</v>
      </c>
      <c r="H60" s="48">
        <v>1130.7</v>
      </c>
      <c r="I60" s="49">
        <f>H60/H70</f>
        <v>0.5670511534603812</v>
      </c>
      <c r="J60" s="48">
        <v>1288.28</v>
      </c>
      <c r="K60" s="49">
        <f>J60/J70</f>
        <v>0.5761538461538461</v>
      </c>
      <c r="AU60" s="4"/>
      <c r="AV60" s="4"/>
      <c r="AW60" s="4"/>
      <c r="AX60" s="4"/>
    </row>
    <row r="61" spans="1:50" ht="12.75">
      <c r="A61" s="50" t="s">
        <v>26</v>
      </c>
      <c r="B61" s="51">
        <v>84</v>
      </c>
      <c r="C61" s="52">
        <f>B61/B70</f>
        <v>0.03114571746384872</v>
      </c>
      <c r="D61" s="51">
        <v>70</v>
      </c>
      <c r="E61" s="52">
        <f>D61/D70</f>
        <v>0.03751339764201501</v>
      </c>
      <c r="F61" s="51">
        <v>102.10000000000002</v>
      </c>
      <c r="G61" s="52">
        <f>F61/F70</f>
        <v>0.04584643017512349</v>
      </c>
      <c r="H61" s="51">
        <v>74.3</v>
      </c>
      <c r="I61" s="52">
        <f>H61/H70</f>
        <v>0.0372617853560682</v>
      </c>
      <c r="J61" s="51">
        <v>81.72</v>
      </c>
      <c r="K61" s="52">
        <f>J61/J70</f>
        <v>0.036547406082289804</v>
      </c>
      <c r="AU61" s="4"/>
      <c r="AV61" s="4"/>
      <c r="AW61" s="4"/>
      <c r="AX61" s="4"/>
    </row>
    <row r="62" spans="1:50" ht="12.75">
      <c r="A62" s="50" t="s">
        <v>23</v>
      </c>
      <c r="B62" s="51">
        <v>3</v>
      </c>
      <c r="C62" s="52">
        <f>B62/B70</f>
        <v>0.0011123470522803114</v>
      </c>
      <c r="D62" s="51">
        <v>2</v>
      </c>
      <c r="E62" s="52">
        <f>D62/D70</f>
        <v>0.0010718113612004287</v>
      </c>
      <c r="F62" s="51">
        <v>8</v>
      </c>
      <c r="G62" s="52">
        <f>F62/F70</f>
        <v>0.003592276605298608</v>
      </c>
      <c r="H62" s="51">
        <v>6</v>
      </c>
      <c r="I62" s="52">
        <f>H62/H70</f>
        <v>0.003009027081243731</v>
      </c>
      <c r="J62" s="51">
        <v>6</v>
      </c>
      <c r="K62" s="52">
        <f>J62/J70</f>
        <v>0.0026833631484794273</v>
      </c>
      <c r="AU62" s="4"/>
      <c r="AV62" s="4"/>
      <c r="AW62" s="4"/>
      <c r="AX62" s="4"/>
    </row>
    <row r="63" spans="1:50" ht="12.75">
      <c r="A63" s="50" t="s">
        <v>21</v>
      </c>
      <c r="B63" s="51">
        <v>233</v>
      </c>
      <c r="C63" s="52">
        <f>B63/B70</f>
        <v>0.0863922877271042</v>
      </c>
      <c r="D63" s="51">
        <v>182</v>
      </c>
      <c r="E63" s="52">
        <f>D63/D70</f>
        <v>0.09753483386923902</v>
      </c>
      <c r="F63" s="51">
        <v>219</v>
      </c>
      <c r="G63" s="52">
        <f>F63/F70</f>
        <v>0.0983385720700494</v>
      </c>
      <c r="H63" s="51">
        <v>182</v>
      </c>
      <c r="I63" s="52">
        <f>H63/H70</f>
        <v>0.09127382146439318</v>
      </c>
      <c r="J63" s="51">
        <v>190</v>
      </c>
      <c r="K63" s="52">
        <f>J63/J70</f>
        <v>0.08497316636851521</v>
      </c>
      <c r="AU63" s="4"/>
      <c r="AV63" s="4"/>
      <c r="AW63" s="4"/>
      <c r="AX63" s="4"/>
    </row>
    <row r="64" spans="1:50" ht="12.75">
      <c r="A64" s="50" t="s">
        <v>22</v>
      </c>
      <c r="B64" s="51">
        <v>645.5</v>
      </c>
      <c r="C64" s="52">
        <f>B64/B70</f>
        <v>0.239340007415647</v>
      </c>
      <c r="D64" s="51">
        <v>413</v>
      </c>
      <c r="E64" s="52">
        <f>D64/D70</f>
        <v>0.22132904608788853</v>
      </c>
      <c r="F64" s="51">
        <v>499</v>
      </c>
      <c r="G64" s="52">
        <f>F64/F70</f>
        <v>0.22406825325550067</v>
      </c>
      <c r="H64" s="51">
        <v>526</v>
      </c>
      <c r="I64" s="52">
        <f>H64/H70</f>
        <v>0.2637913741223671</v>
      </c>
      <c r="J64" s="51">
        <v>568</v>
      </c>
      <c r="K64" s="52">
        <f>J64/J70</f>
        <v>0.25402504472271914</v>
      </c>
      <c r="AU64" s="4"/>
      <c r="AV64" s="4"/>
      <c r="AW64" s="4"/>
      <c r="AX64" s="4"/>
    </row>
    <row r="65" spans="1:50" ht="12.75">
      <c r="A65" s="53" t="s">
        <v>28</v>
      </c>
      <c r="B65" s="51">
        <v>57</v>
      </c>
      <c r="C65" s="52">
        <f>B65/B70</f>
        <v>0.021134593993325918</v>
      </c>
      <c r="D65" s="51">
        <v>31</v>
      </c>
      <c r="E65" s="52">
        <f>D65/D70</f>
        <v>0.016613076098606645</v>
      </c>
      <c r="F65" s="51"/>
      <c r="G65" s="52">
        <f>F65/F70</f>
        <v>0</v>
      </c>
      <c r="H65" s="51">
        <v>16</v>
      </c>
      <c r="I65" s="52">
        <f>H65/H70</f>
        <v>0.00802407221664995</v>
      </c>
      <c r="J65" s="51">
        <v>47</v>
      </c>
      <c r="K65" s="52">
        <f>J65/J70</f>
        <v>0.02101967799642218</v>
      </c>
      <c r="AU65" s="4"/>
      <c r="AV65" s="4"/>
      <c r="AW65" s="4"/>
      <c r="AX65" s="4"/>
    </row>
    <row r="66" spans="1:50" ht="12.75">
      <c r="A66" s="50" t="s">
        <v>30</v>
      </c>
      <c r="B66" s="51">
        <v>10</v>
      </c>
      <c r="C66" s="52">
        <f>B66/B70</f>
        <v>0.0037078235076010383</v>
      </c>
      <c r="D66" s="51">
        <v>13</v>
      </c>
      <c r="E66" s="52">
        <f>D66/D70</f>
        <v>0.006966773847802787</v>
      </c>
      <c r="F66" s="51">
        <v>10</v>
      </c>
      <c r="G66" s="52">
        <f>F66/F70</f>
        <v>0.00449034575662326</v>
      </c>
      <c r="H66" s="51">
        <v>14</v>
      </c>
      <c r="I66" s="52">
        <f>H66/H70</f>
        <v>0.007021063189568706</v>
      </c>
      <c r="J66" s="51">
        <v>7</v>
      </c>
      <c r="K66" s="52">
        <f>J66/J70</f>
        <v>0.0031305903398926656</v>
      </c>
      <c r="AU66" s="4"/>
      <c r="AV66" s="4"/>
      <c r="AW66" s="4"/>
      <c r="AX66" s="4"/>
    </row>
    <row r="67" spans="1:50" ht="12.75">
      <c r="A67" s="50" t="s">
        <v>27</v>
      </c>
      <c r="B67" s="51">
        <v>12</v>
      </c>
      <c r="C67" s="52">
        <f>B67/B70</f>
        <v>0.004449388209121246</v>
      </c>
      <c r="D67" s="51">
        <v>4</v>
      </c>
      <c r="E67" s="52">
        <f>D67/D70</f>
        <v>0.0021436227224008574</v>
      </c>
      <c r="F67" s="51">
        <v>6</v>
      </c>
      <c r="G67" s="52">
        <f>F67/F70</f>
        <v>0.002694207453973956</v>
      </c>
      <c r="H67" s="51">
        <v>29</v>
      </c>
      <c r="I67" s="52">
        <f>H67/H70</f>
        <v>0.014543630892678034</v>
      </c>
      <c r="J67" s="51">
        <v>46</v>
      </c>
      <c r="K67" s="52">
        <f>J67/J70</f>
        <v>0.020572450805008944</v>
      </c>
      <c r="AU67" s="4"/>
      <c r="AV67" s="4"/>
      <c r="AW67" s="4"/>
      <c r="AX67" s="4"/>
    </row>
    <row r="68" spans="1:50" ht="12.75">
      <c r="A68" s="50" t="s">
        <v>25</v>
      </c>
      <c r="B68" s="51">
        <v>9</v>
      </c>
      <c r="C68" s="52">
        <f>B68/B70</f>
        <v>0.0033370411568409346</v>
      </c>
      <c r="D68" s="51">
        <v>0</v>
      </c>
      <c r="E68" s="52">
        <f>D68/D70</f>
        <v>0</v>
      </c>
      <c r="F68" s="51">
        <v>5</v>
      </c>
      <c r="G68" s="52">
        <f>F68/F70</f>
        <v>0.00224517287831163</v>
      </c>
      <c r="H68" s="51">
        <v>0</v>
      </c>
      <c r="I68" s="52">
        <f>H68/H70</f>
        <v>0</v>
      </c>
      <c r="J68" s="51">
        <v>1</v>
      </c>
      <c r="K68" s="52">
        <f>J68/J70</f>
        <v>0.0004472271914132379</v>
      </c>
      <c r="AU68" s="4"/>
      <c r="AV68" s="4"/>
      <c r="AW68" s="4"/>
      <c r="AX68" s="4"/>
    </row>
    <row r="69" spans="1:50" ht="12.75">
      <c r="A69" s="50" t="s">
        <v>24</v>
      </c>
      <c r="B69" s="51">
        <v>5</v>
      </c>
      <c r="C69" s="52">
        <f>B69/B70</f>
        <v>0.0018539117538005192</v>
      </c>
      <c r="D69" s="51">
        <v>0</v>
      </c>
      <c r="E69" s="52">
        <f>D69/D70</f>
        <v>0</v>
      </c>
      <c r="F69" s="51">
        <v>0</v>
      </c>
      <c r="G69" s="52">
        <f>F69/F70</f>
        <v>0</v>
      </c>
      <c r="H69" s="51">
        <v>16</v>
      </c>
      <c r="I69" s="52">
        <f>H69/H70</f>
        <v>0.00802407221664995</v>
      </c>
      <c r="J69" s="51">
        <v>1</v>
      </c>
      <c r="K69" s="52">
        <f>J69/J70</f>
        <v>0.0004472271914132379</v>
      </c>
      <c r="AU69" s="4"/>
      <c r="AV69" s="4"/>
      <c r="AW69" s="4"/>
      <c r="AX69" s="4"/>
    </row>
    <row r="70" spans="1:50" ht="13.5" thickBot="1">
      <c r="A70" s="50" t="s">
        <v>29</v>
      </c>
      <c r="B70" s="73">
        <f aca="true" t="shared" si="2" ref="B70:I70">SUM(B60:B69)</f>
        <v>2697</v>
      </c>
      <c r="C70" s="74">
        <f t="shared" si="2"/>
        <v>1</v>
      </c>
      <c r="D70" s="73">
        <f t="shared" si="2"/>
        <v>1866</v>
      </c>
      <c r="E70" s="74">
        <f t="shared" si="2"/>
        <v>0.9999999999999999</v>
      </c>
      <c r="F70" s="73">
        <f t="shared" si="2"/>
        <v>2227</v>
      </c>
      <c r="G70" s="74">
        <f t="shared" si="2"/>
        <v>0.9999999999999999</v>
      </c>
      <c r="H70" s="73">
        <f t="shared" si="2"/>
        <v>1994</v>
      </c>
      <c r="I70" s="74">
        <f t="shared" si="2"/>
        <v>1</v>
      </c>
      <c r="J70" s="73">
        <f>SUM(J60:J69)</f>
        <v>2236</v>
      </c>
      <c r="K70" s="74">
        <f>SUM(K60:K69)</f>
        <v>0.9999999999999999</v>
      </c>
      <c r="AU70" s="4"/>
      <c r="AV70" s="4"/>
      <c r="AW70" s="4"/>
      <c r="AX70" s="4"/>
    </row>
    <row r="75" ht="12"/>
    <row r="76" ht="12"/>
    <row r="77" ht="12"/>
    <row r="90" spans="1:50" ht="40.5" customHeight="1">
      <c r="A90" s="54"/>
      <c r="B90" s="111" t="s">
        <v>31</v>
      </c>
      <c r="C90" s="111"/>
      <c r="D90" s="111"/>
      <c r="E90" s="111"/>
      <c r="F90" s="111"/>
      <c r="G90" s="54"/>
      <c r="H90" s="55"/>
      <c r="I90" s="5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2:50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3:50" ht="13.5" thickBot="1">
      <c r="C92" s="7"/>
      <c r="D92" s="56">
        <v>2015</v>
      </c>
      <c r="E92" s="56">
        <v>2016</v>
      </c>
      <c r="F92" s="56">
        <v>2017</v>
      </c>
      <c r="G92" s="56">
        <v>2018</v>
      </c>
      <c r="H92" s="56">
        <v>2019</v>
      </c>
      <c r="I92" s="56">
        <v>2020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2:49" s="7" customFormat="1" ht="12.75">
      <c r="B93" s="50" t="s">
        <v>26</v>
      </c>
      <c r="C93" s="57"/>
      <c r="D93" s="58">
        <v>41</v>
      </c>
      <c r="E93" s="58">
        <v>41</v>
      </c>
      <c r="F93" s="58">
        <v>35</v>
      </c>
      <c r="G93" s="58">
        <v>38</v>
      </c>
      <c r="H93" s="58">
        <v>50</v>
      </c>
      <c r="I93" s="58">
        <v>52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</row>
    <row r="94" spans="2:49" s="7" customFormat="1" ht="12.75">
      <c r="B94" s="50" t="s">
        <v>23</v>
      </c>
      <c r="C94" s="61"/>
      <c r="D94" s="62">
        <v>13</v>
      </c>
      <c r="E94" s="62">
        <v>14</v>
      </c>
      <c r="F94" s="62">
        <v>10</v>
      </c>
      <c r="G94" s="62">
        <v>13</v>
      </c>
      <c r="H94" s="62">
        <v>18</v>
      </c>
      <c r="I94" s="62">
        <v>15</v>
      </c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</row>
    <row r="95" spans="2:49" s="7" customFormat="1" ht="12.75">
      <c r="B95" s="50" t="s">
        <v>21</v>
      </c>
      <c r="C95" s="61"/>
      <c r="D95" s="62">
        <v>132</v>
      </c>
      <c r="E95" s="62">
        <v>116</v>
      </c>
      <c r="F95" s="62">
        <v>76</v>
      </c>
      <c r="G95" s="62">
        <v>98</v>
      </c>
      <c r="H95" s="62">
        <v>75</v>
      </c>
      <c r="I95" s="62">
        <v>73</v>
      </c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</row>
    <row r="96" spans="2:49" s="7" customFormat="1" ht="12.75">
      <c r="B96" s="50" t="s">
        <v>22</v>
      </c>
      <c r="C96" s="61"/>
      <c r="D96" s="62">
        <v>113</v>
      </c>
      <c r="E96" s="62">
        <v>105</v>
      </c>
      <c r="F96" s="62">
        <v>75</v>
      </c>
      <c r="G96" s="62">
        <v>92</v>
      </c>
      <c r="H96" s="62">
        <v>84</v>
      </c>
      <c r="I96" s="62">
        <v>92</v>
      </c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</row>
    <row r="97" spans="2:49" s="7" customFormat="1" ht="12.75" customHeight="1">
      <c r="B97" s="53" t="s">
        <v>28</v>
      </c>
      <c r="C97" s="61"/>
      <c r="D97" s="62">
        <v>197</v>
      </c>
      <c r="E97" s="62">
        <v>194</v>
      </c>
      <c r="F97" s="62">
        <v>148</v>
      </c>
      <c r="G97" s="62">
        <v>189</v>
      </c>
      <c r="H97" s="62">
        <v>194</v>
      </c>
      <c r="I97" s="62">
        <v>181</v>
      </c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</row>
    <row r="98" spans="2:49" s="7" customFormat="1" ht="12.75" customHeight="1">
      <c r="B98" s="53" t="s">
        <v>30</v>
      </c>
      <c r="C98" s="61"/>
      <c r="D98" s="62">
        <v>75</v>
      </c>
      <c r="E98" s="62">
        <v>67</v>
      </c>
      <c r="F98" s="62">
        <v>38</v>
      </c>
      <c r="G98" s="62"/>
      <c r="H98" s="62"/>
      <c r="I98" s="6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</row>
    <row r="99" spans="2:49" s="7" customFormat="1" ht="15" customHeight="1">
      <c r="B99" s="50" t="s">
        <v>27</v>
      </c>
      <c r="C99" s="61"/>
      <c r="D99" s="62">
        <v>292</v>
      </c>
      <c r="E99" s="62">
        <v>296</v>
      </c>
      <c r="F99" s="62">
        <v>206</v>
      </c>
      <c r="G99" s="62">
        <v>202</v>
      </c>
      <c r="H99" s="62">
        <v>193</v>
      </c>
      <c r="I99" s="62">
        <v>237</v>
      </c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</row>
    <row r="100" spans="2:49" s="7" customFormat="1" ht="15" customHeight="1">
      <c r="B100" s="50" t="s">
        <v>25</v>
      </c>
      <c r="C100" s="61"/>
      <c r="D100" s="62">
        <v>48</v>
      </c>
      <c r="E100" s="62">
        <v>53</v>
      </c>
      <c r="F100" s="62">
        <v>22</v>
      </c>
      <c r="G100" s="62">
        <v>22</v>
      </c>
      <c r="H100" s="62">
        <v>21</v>
      </c>
      <c r="I100" s="62">
        <v>28</v>
      </c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</row>
    <row r="101" spans="2:49" s="7" customFormat="1" ht="13.5" thickBot="1">
      <c r="B101" s="50" t="s">
        <v>24</v>
      </c>
      <c r="C101" s="57"/>
      <c r="D101" s="63">
        <v>2</v>
      </c>
      <c r="E101" s="63">
        <v>4</v>
      </c>
      <c r="F101" s="63">
        <v>2</v>
      </c>
      <c r="G101" s="63">
        <v>2</v>
      </c>
      <c r="H101" s="63">
        <v>6</v>
      </c>
      <c r="I101" s="63">
        <v>8</v>
      </c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</row>
    <row r="103" ht="12"/>
    <row r="104" spans="2:63" ht="18.75" customHeight="1">
      <c r="B104" s="111" t="s">
        <v>32</v>
      </c>
      <c r="C104" s="111"/>
      <c r="D104" s="111"/>
      <c r="E104" s="111"/>
      <c r="F104" s="111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51:63" ht="12"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79">
        <v>19.85</v>
      </c>
      <c r="D106" s="65" t="s">
        <v>33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6">
        <v>40.89</v>
      </c>
      <c r="D107" s="65" t="s">
        <v>34</v>
      </c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B104:F104"/>
    <mergeCell ref="B90:F90"/>
    <mergeCell ref="B58:C58"/>
    <mergeCell ref="F58:G58"/>
    <mergeCell ref="D58:E58"/>
    <mergeCell ref="J58:K58"/>
    <mergeCell ref="H58:I58"/>
    <mergeCell ref="I12:J12"/>
    <mergeCell ref="A2:I2"/>
    <mergeCell ref="A3:I3"/>
    <mergeCell ref="A10:I10"/>
    <mergeCell ref="B12:D12"/>
    <mergeCell ref="E12:G12"/>
    <mergeCell ref="A11:G11"/>
    <mergeCell ref="A56:G56"/>
  </mergeCells>
  <printOptions horizontalCentered="1"/>
  <pageMargins left="0.76" right="0.41" top="0.68" bottom="0.5" header="0.5" footer="0"/>
  <pageSetup orientation="portrait" scale="98"/>
  <rowBreaks count="1" manualBreakCount="1">
    <brk id="55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2"/>
  <sheetViews>
    <sheetView showGridLines="0" zoomScaleSheetLayoutView="100" zoomScalePageLayoutView="0" workbookViewId="0" topLeftCell="A58">
      <selection activeCell="L10" sqref="L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.2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 customWidth="1"/>
  </cols>
  <sheetData>
    <row r="1" ht="15" customHeight="1"/>
    <row r="2" spans="1:10" ht="22.5">
      <c r="A2" s="101" t="s">
        <v>39</v>
      </c>
      <c r="B2" s="101"/>
      <c r="C2" s="101"/>
      <c r="D2" s="101"/>
      <c r="E2" s="101"/>
      <c r="F2" s="101"/>
      <c r="G2" s="101"/>
      <c r="H2" s="100"/>
      <c r="I2" s="100"/>
      <c r="J2" s="6"/>
    </row>
    <row r="3" spans="1:10" ht="15.75" customHeight="1">
      <c r="A3" s="102" t="s">
        <v>0</v>
      </c>
      <c r="B3" s="102"/>
      <c r="C3" s="102"/>
      <c r="D3" s="102"/>
      <c r="E3" s="102"/>
      <c r="F3" s="102"/>
      <c r="G3" s="102"/>
      <c r="H3" s="100"/>
      <c r="I3" s="100"/>
      <c r="J3" s="6"/>
    </row>
    <row r="4" ht="6.75" customHeight="1">
      <c r="F4" s="7"/>
    </row>
    <row r="5" ht="13.5" thickBot="1">
      <c r="F5" s="7"/>
    </row>
    <row r="6" spans="1:46" s="1" customFormat="1" ht="15.75" thickBot="1">
      <c r="A6" s="8" t="s">
        <v>1</v>
      </c>
      <c r="B6" s="9">
        <v>2015</v>
      </c>
      <c r="C6" s="115">
        <v>2016</v>
      </c>
      <c r="D6" s="9">
        <v>2017</v>
      </c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5.75" thickBot="1">
      <c r="A7" s="10" t="s">
        <v>2</v>
      </c>
      <c r="B7" s="11">
        <v>0.83</v>
      </c>
      <c r="C7" s="116">
        <v>1</v>
      </c>
      <c r="D7" s="118">
        <v>0.889</v>
      </c>
      <c r="E7" s="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ht="15" customHeight="1">
      <c r="D8" s="3"/>
    </row>
    <row r="9" ht="15" customHeight="1"/>
    <row r="10" spans="1:9" ht="18.75">
      <c r="A10" s="103" t="s">
        <v>3</v>
      </c>
      <c r="B10" s="103"/>
      <c r="C10" s="103"/>
      <c r="D10" s="103"/>
      <c r="E10" s="103"/>
      <c r="F10" s="103"/>
      <c r="G10" s="103"/>
      <c r="H10" s="104"/>
      <c r="I10" s="104"/>
    </row>
    <row r="11" spans="1:8" ht="12" customHeight="1" thickBot="1">
      <c r="A11" s="110"/>
      <c r="B11" s="110"/>
      <c r="C11" s="110"/>
      <c r="D11" s="110"/>
      <c r="E11" s="110"/>
      <c r="F11" s="110"/>
      <c r="G11" s="110"/>
      <c r="H11" s="13"/>
    </row>
    <row r="12" spans="2:50" s="1" customFormat="1" ht="15.75" thickBot="1">
      <c r="B12" s="105" t="s">
        <v>4</v>
      </c>
      <c r="C12" s="106"/>
      <c r="D12" s="107"/>
      <c r="E12" s="105" t="s">
        <v>5</v>
      </c>
      <c r="F12" s="108"/>
      <c r="G12" s="109"/>
      <c r="H12" s="14"/>
      <c r="I12" s="15" t="s">
        <v>6</v>
      </c>
      <c r="J12" s="112" t="s">
        <v>7</v>
      </c>
      <c r="K12" s="1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1"/>
      <c r="I13" s="22" t="s">
        <v>11</v>
      </c>
      <c r="J13" s="2" t="s">
        <v>12</v>
      </c>
      <c r="K13" s="2" t="s">
        <v>13</v>
      </c>
      <c r="L13" s="2"/>
      <c r="M13" s="2"/>
      <c r="N13" s="2"/>
      <c r="O13" s="2"/>
      <c r="P13" s="2"/>
      <c r="Q13" s="2"/>
      <c r="R13" s="2"/>
      <c r="S13" s="2"/>
      <c r="T13" s="2"/>
      <c r="U13" s="23"/>
      <c r="V13" s="2"/>
      <c r="W13" s="2"/>
      <c r="X13" s="2"/>
      <c r="Y13" s="2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67">
        <v>2015</v>
      </c>
      <c r="B14" s="76">
        <v>0.6</v>
      </c>
      <c r="C14" s="77">
        <v>0.5573</v>
      </c>
      <c r="D14" s="78" t="s">
        <v>35</v>
      </c>
      <c r="E14" s="25">
        <v>0.6</v>
      </c>
      <c r="F14" s="26">
        <v>0.5463</v>
      </c>
      <c r="G14" s="27" t="s">
        <v>35</v>
      </c>
      <c r="H14" s="28"/>
      <c r="I14" s="29" t="s">
        <v>40</v>
      </c>
      <c r="J14" s="30">
        <v>0.7083</v>
      </c>
      <c r="K14" s="30">
        <v>0.668</v>
      </c>
      <c r="L14" s="2"/>
      <c r="M14" s="2"/>
      <c r="N14" s="2"/>
      <c r="O14" s="2"/>
      <c r="P14" s="2"/>
      <c r="Q14" s="2"/>
      <c r="R14" s="2"/>
      <c r="S14" s="2"/>
      <c r="T14" s="31"/>
      <c r="U14" s="2"/>
      <c r="V14" s="2"/>
      <c r="W14" s="2"/>
      <c r="X14" s="3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67">
        <v>2016</v>
      </c>
      <c r="B15" s="82">
        <v>0.6</v>
      </c>
      <c r="C15" s="83">
        <v>0.6086</v>
      </c>
      <c r="D15" s="27">
        <f>(C15-C14)/C14</f>
        <v>0.0920509599856451</v>
      </c>
      <c r="E15" s="84">
        <v>0.6</v>
      </c>
      <c r="F15" s="85">
        <v>0.6439</v>
      </c>
      <c r="G15" s="27">
        <f>(F15-F14)/F14</f>
        <v>0.17865641588870587</v>
      </c>
      <c r="H15" s="28"/>
      <c r="I15" s="29" t="s">
        <v>41</v>
      </c>
      <c r="J15" s="36">
        <v>0.7158</v>
      </c>
      <c r="K15" s="36">
        <v>0.6789</v>
      </c>
      <c r="L15" s="2"/>
      <c r="M15" s="2"/>
      <c r="N15" s="2"/>
      <c r="O15" s="2"/>
      <c r="P15" s="2"/>
      <c r="Q15" s="2"/>
      <c r="R15" s="2"/>
      <c r="S15" s="2"/>
      <c r="T15" s="31"/>
      <c r="U15" s="2"/>
      <c r="V15" s="2"/>
      <c r="W15" s="2"/>
      <c r="X15" s="3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.75" thickBot="1">
      <c r="A16" s="75">
        <v>2017</v>
      </c>
      <c r="B16" s="80">
        <v>0.6</v>
      </c>
      <c r="C16" s="81">
        <v>0.603</v>
      </c>
      <c r="D16" s="33">
        <f>(C16-C15)/C15</f>
        <v>-0.009201445941505175</v>
      </c>
      <c r="E16" s="80">
        <v>0.6</v>
      </c>
      <c r="F16" s="81">
        <v>0.637</v>
      </c>
      <c r="G16" s="33">
        <f>(F16-F15)/F15</f>
        <v>-0.010715949681627607</v>
      </c>
      <c r="H16" s="34"/>
      <c r="I16" s="35" t="s">
        <v>42</v>
      </c>
      <c r="J16" s="86">
        <v>0.7517</v>
      </c>
      <c r="K16" s="86">
        <v>0.7189</v>
      </c>
      <c r="L16" s="2"/>
      <c r="M16" s="2"/>
      <c r="N16" s="2"/>
      <c r="O16" s="2"/>
      <c r="P16" s="2"/>
      <c r="Q16" s="2"/>
      <c r="R16" s="2"/>
      <c r="S16" s="2"/>
      <c r="T16" s="31"/>
      <c r="U16" s="23"/>
      <c r="V16" s="2"/>
      <c r="W16" s="2"/>
      <c r="X16" s="31"/>
      <c r="Y16" s="2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25" ht="15.75" thickBot="1">
      <c r="A17" s="67">
        <v>2018</v>
      </c>
      <c r="B17" s="39"/>
      <c r="C17" s="40"/>
      <c r="D17" s="27"/>
      <c r="E17" s="39"/>
      <c r="F17" s="40"/>
      <c r="G17" s="27"/>
      <c r="H17" s="28"/>
      <c r="I17" s="29"/>
      <c r="T17" s="42"/>
      <c r="U17" s="43"/>
      <c r="X17" s="42"/>
      <c r="Y17" s="43"/>
    </row>
    <row r="18" spans="1:25" ht="18.75">
      <c r="A18" s="44"/>
      <c r="I18" s="41"/>
      <c r="T18" s="42"/>
      <c r="U18" s="43"/>
      <c r="X18" s="42"/>
      <c r="Y18" s="43"/>
    </row>
    <row r="19" spans="20:25" ht="12">
      <c r="T19" s="42"/>
      <c r="U19" s="43"/>
      <c r="X19" s="42"/>
      <c r="Y19" s="43"/>
    </row>
    <row r="20" spans="20:25" ht="12">
      <c r="T20" s="42"/>
      <c r="U20" s="43"/>
      <c r="X20" s="42"/>
      <c r="Y20" s="43"/>
    </row>
    <row r="21" spans="20:25" ht="12">
      <c r="T21" s="42"/>
      <c r="U21" s="43"/>
      <c r="X21" s="42"/>
      <c r="Y21" s="43"/>
    </row>
    <row r="22" spans="20:25" ht="12">
      <c r="T22" s="42"/>
      <c r="U22" s="43"/>
      <c r="X22" s="42"/>
      <c r="Y22" s="43"/>
    </row>
    <row r="23" spans="20:25" ht="12">
      <c r="T23" s="42"/>
      <c r="U23" s="43"/>
      <c r="X23" s="42"/>
      <c r="Y23" s="43"/>
    </row>
    <row r="24" spans="20:25" ht="12">
      <c r="T24" s="42"/>
      <c r="U24" s="43"/>
      <c r="X24" s="42"/>
      <c r="Y24" s="43"/>
    </row>
    <row r="25" spans="20:25" ht="12">
      <c r="T25" s="42"/>
      <c r="U25" s="43"/>
      <c r="X25" s="42"/>
      <c r="Y25" s="43"/>
    </row>
    <row r="26" spans="12:13" ht="12">
      <c r="L26" s="43"/>
      <c r="M26" s="43"/>
    </row>
    <row r="28" ht="12">
      <c r="W28" s="45"/>
    </row>
    <row r="29" ht="12">
      <c r="W29" s="45"/>
    </row>
    <row r="30" ht="12">
      <c r="W30" s="45"/>
    </row>
    <row r="31" ht="12">
      <c r="W31" s="45"/>
    </row>
    <row r="32" ht="12">
      <c r="W32" s="45"/>
    </row>
    <row r="33" ht="12">
      <c r="W33" s="45"/>
    </row>
    <row r="50" ht="12" customHeight="1">
      <c r="A50" s="4" t="s">
        <v>36</v>
      </c>
    </row>
    <row r="51" spans="1:9" ht="18.75" customHeight="1">
      <c r="A51" s="114" t="s">
        <v>16</v>
      </c>
      <c r="B51" s="114"/>
      <c r="C51" s="114"/>
      <c r="D51" s="114"/>
      <c r="E51" s="114"/>
      <c r="F51" s="114"/>
      <c r="G51" s="114"/>
      <c r="H51" s="104"/>
      <c r="I51" s="104"/>
    </row>
    <row r="52" ht="12.75" thickBot="1"/>
    <row r="53" spans="2:48" s="7" customFormat="1" ht="13.5" customHeight="1" thickBot="1">
      <c r="B53" s="97">
        <v>2015</v>
      </c>
      <c r="C53" s="98"/>
      <c r="D53" s="97">
        <v>2016</v>
      </c>
      <c r="E53" s="98"/>
      <c r="F53" s="97">
        <v>2017</v>
      </c>
      <c r="G53" s="98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</row>
    <row r="54" spans="1:48" s="7" customFormat="1" ht="13.5" thickBot="1">
      <c r="A54" s="72" t="s">
        <v>17</v>
      </c>
      <c r="B54" s="47" t="s">
        <v>18</v>
      </c>
      <c r="C54" s="19" t="s">
        <v>19</v>
      </c>
      <c r="D54" s="47" t="s">
        <v>18</v>
      </c>
      <c r="E54" s="19" t="s">
        <v>19</v>
      </c>
      <c r="F54" s="47" t="s">
        <v>18</v>
      </c>
      <c r="G54" s="19" t="s">
        <v>19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</row>
    <row r="55" spans="1:48" s="7" customFormat="1" ht="12.75">
      <c r="A55" s="50" t="s">
        <v>20</v>
      </c>
      <c r="B55" s="48">
        <v>209</v>
      </c>
      <c r="C55" s="49">
        <f>B55/B65</f>
        <v>0.5573333333333333</v>
      </c>
      <c r="D55" s="48">
        <v>234</v>
      </c>
      <c r="E55" s="49">
        <f>D55/D65</f>
        <v>0.6085825747724317</v>
      </c>
      <c r="F55" s="48">
        <v>184.3</v>
      </c>
      <c r="G55" s="49">
        <f>F55/F65</f>
        <v>0.5576399394856278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</row>
    <row r="56" spans="1:48" s="7" customFormat="1" ht="12.75">
      <c r="A56" s="50" t="s">
        <v>26</v>
      </c>
      <c r="B56" s="51">
        <v>10</v>
      </c>
      <c r="C56" s="52">
        <f>B56/B65</f>
        <v>0.02666666666666667</v>
      </c>
      <c r="D56" s="51">
        <v>21.5</v>
      </c>
      <c r="E56" s="52">
        <f>D56/D65</f>
        <v>0.055916775032509754</v>
      </c>
      <c r="F56" s="51">
        <v>14.7</v>
      </c>
      <c r="G56" s="52">
        <f>F56/F65</f>
        <v>0.04447806354009077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</row>
    <row r="57" spans="1:48" s="7" customFormat="1" ht="12.75">
      <c r="A57" s="50" t="s">
        <v>23</v>
      </c>
      <c r="B57" s="51">
        <v>0</v>
      </c>
      <c r="C57" s="52">
        <f>B57/B65</f>
        <v>0</v>
      </c>
      <c r="D57" s="51">
        <v>0</v>
      </c>
      <c r="E57" s="52">
        <f>D57/D65</f>
        <v>0</v>
      </c>
      <c r="F57" s="51">
        <v>0</v>
      </c>
      <c r="G57" s="52">
        <f>F57/F65</f>
        <v>0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</row>
    <row r="58" spans="1:48" s="7" customFormat="1" ht="12.75">
      <c r="A58" s="50" t="s">
        <v>21</v>
      </c>
      <c r="B58" s="51">
        <v>32</v>
      </c>
      <c r="C58" s="52">
        <f>B58/B65</f>
        <v>0.08533333333333333</v>
      </c>
      <c r="D58" s="51">
        <v>17</v>
      </c>
      <c r="E58" s="52">
        <f>D58/D65</f>
        <v>0.044213263979193757</v>
      </c>
      <c r="F58" s="51">
        <v>20</v>
      </c>
      <c r="G58" s="52">
        <f>F58/F65</f>
        <v>0.060514372163388806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</row>
    <row r="59" spans="1:48" s="7" customFormat="1" ht="12.75">
      <c r="A59" s="50" t="s">
        <v>22</v>
      </c>
      <c r="B59" s="51">
        <v>103</v>
      </c>
      <c r="C59" s="52">
        <f>B59/B65</f>
        <v>0.27466666666666667</v>
      </c>
      <c r="D59" s="51">
        <v>89</v>
      </c>
      <c r="E59" s="52">
        <f>D59/D65</f>
        <v>0.23146944083224968</v>
      </c>
      <c r="F59" s="51">
        <v>84</v>
      </c>
      <c r="G59" s="52">
        <f>F59/F65</f>
        <v>0.25416036308623297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</row>
    <row r="60" spans="1:48" s="7" customFormat="1" ht="12.75" customHeight="1">
      <c r="A60" s="53" t="s">
        <v>28</v>
      </c>
      <c r="B60" s="51">
        <v>1</v>
      </c>
      <c r="C60" s="52">
        <f>B60/B65</f>
        <v>0.0026666666666666666</v>
      </c>
      <c r="D60" s="51">
        <v>4.5</v>
      </c>
      <c r="E60" s="52">
        <f>D60/D65</f>
        <v>0.011703511053315995</v>
      </c>
      <c r="F60" s="51">
        <v>3.5</v>
      </c>
      <c r="G60" s="52">
        <f>F60/F65</f>
        <v>0.01059001512859304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</row>
    <row r="61" spans="1:48" s="7" customFormat="1" ht="12.75">
      <c r="A61" s="50" t="s">
        <v>30</v>
      </c>
      <c r="B61" s="51">
        <v>15</v>
      </c>
      <c r="C61" s="52">
        <f>B61/B65</f>
        <v>0.04</v>
      </c>
      <c r="D61" s="51">
        <v>11.5</v>
      </c>
      <c r="E61" s="52">
        <f>D61/D65</f>
        <v>0.02990897269180754</v>
      </c>
      <c r="F61" s="51">
        <v>20</v>
      </c>
      <c r="G61" s="52">
        <f>F61/F65</f>
        <v>0.060514372163388806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</row>
    <row r="62" spans="1:48" s="7" customFormat="1" ht="12.75">
      <c r="A62" s="50" t="s">
        <v>27</v>
      </c>
      <c r="B62" s="51">
        <v>0</v>
      </c>
      <c r="C62" s="52">
        <f>B62/B65</f>
        <v>0</v>
      </c>
      <c r="D62" s="51">
        <v>0</v>
      </c>
      <c r="E62" s="52">
        <f>D62/D65</f>
        <v>0</v>
      </c>
      <c r="F62" s="51">
        <v>0</v>
      </c>
      <c r="G62" s="52">
        <f>F62/F65</f>
        <v>0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</row>
    <row r="63" spans="1:48" s="7" customFormat="1" ht="12.75">
      <c r="A63" s="50" t="s">
        <v>25</v>
      </c>
      <c r="B63" s="51">
        <v>0</v>
      </c>
      <c r="C63" s="52">
        <f>B63/B65</f>
        <v>0</v>
      </c>
      <c r="D63" s="51">
        <v>0</v>
      </c>
      <c r="E63" s="52">
        <f>D63/D65</f>
        <v>0</v>
      </c>
      <c r="F63" s="51">
        <v>0</v>
      </c>
      <c r="G63" s="52">
        <f>F63/F65</f>
        <v>0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</row>
    <row r="64" spans="1:48" s="7" customFormat="1" ht="12.75">
      <c r="A64" s="50" t="s">
        <v>24</v>
      </c>
      <c r="B64" s="51">
        <v>5</v>
      </c>
      <c r="C64" s="52">
        <f>B64/B65</f>
        <v>0.013333333333333334</v>
      </c>
      <c r="D64" s="51">
        <v>7</v>
      </c>
      <c r="E64" s="52">
        <f>D64/D65</f>
        <v>0.018205461638491547</v>
      </c>
      <c r="F64" s="51">
        <v>4</v>
      </c>
      <c r="G64" s="52">
        <f>F64/F65</f>
        <v>0.012102874432677761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</row>
    <row r="65" spans="1:48" s="7" customFormat="1" ht="13.5" thickBot="1">
      <c r="A65" s="50" t="s">
        <v>29</v>
      </c>
      <c r="B65" s="73">
        <f aca="true" t="shared" si="0" ref="B65:G65">SUM(B55:B64)</f>
        <v>375</v>
      </c>
      <c r="C65" s="74">
        <f t="shared" si="0"/>
        <v>1</v>
      </c>
      <c r="D65" s="73">
        <f t="shared" si="0"/>
        <v>384.5</v>
      </c>
      <c r="E65" s="74">
        <f t="shared" si="0"/>
        <v>1.0000000000000002</v>
      </c>
      <c r="F65" s="73">
        <f t="shared" si="0"/>
        <v>330.5</v>
      </c>
      <c r="G65" s="74">
        <f t="shared" si="0"/>
        <v>1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</row>
    <row r="66" spans="1:50" s="7" customFormat="1" ht="12.75">
      <c r="A66" s="65"/>
      <c r="B66" s="69"/>
      <c r="C66" s="70"/>
      <c r="D66" s="71"/>
      <c r="E66" s="68"/>
      <c r="F66" s="71"/>
      <c r="G66" s="68"/>
      <c r="H66" s="68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</row>
    <row r="67" spans="1:50" s="7" customFormat="1" ht="12.75">
      <c r="A67" s="65"/>
      <c r="B67" s="69"/>
      <c r="C67" s="70"/>
      <c r="D67" s="71"/>
      <c r="E67" s="68"/>
      <c r="F67" s="71"/>
      <c r="G67" s="68"/>
      <c r="H67" s="68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</row>
    <row r="68" spans="1:50" s="7" customFormat="1" ht="12.75">
      <c r="A68" s="65"/>
      <c r="B68" s="69"/>
      <c r="C68" s="70"/>
      <c r="D68" s="71"/>
      <c r="E68" s="68"/>
      <c r="F68" s="71"/>
      <c r="G68" s="68"/>
      <c r="H68" s="68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</row>
    <row r="69" spans="1:50" s="7" customFormat="1" ht="12.75">
      <c r="A69" s="65"/>
      <c r="B69" s="69"/>
      <c r="C69" s="70"/>
      <c r="D69" s="71"/>
      <c r="E69" s="68"/>
      <c r="F69" s="71"/>
      <c r="G69" s="68"/>
      <c r="H69" s="68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</row>
    <row r="70" spans="1:50" s="7" customFormat="1" ht="12.75">
      <c r="A70" s="65"/>
      <c r="B70" s="69"/>
      <c r="C70" s="70"/>
      <c r="D70" s="71"/>
      <c r="E70" s="68"/>
      <c r="F70" s="71"/>
      <c r="G70" s="68"/>
      <c r="H70" s="68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</row>
    <row r="71" spans="1:50" s="7" customFormat="1" ht="12.75">
      <c r="A71" s="65"/>
      <c r="B71" s="69"/>
      <c r="C71" s="70"/>
      <c r="D71" s="71"/>
      <c r="E71" s="68"/>
      <c r="F71" s="71"/>
      <c r="G71" s="68"/>
      <c r="H71" s="68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</row>
    <row r="81" ht="12"/>
    <row r="82" ht="12"/>
    <row r="85" spans="1:50" ht="40.5" customHeight="1">
      <c r="A85" s="54"/>
      <c r="B85" s="111" t="s">
        <v>31</v>
      </c>
      <c r="C85" s="111"/>
      <c r="D85" s="111"/>
      <c r="E85" s="111"/>
      <c r="F85" s="111"/>
      <c r="G85" s="54"/>
      <c r="H85" s="55"/>
      <c r="I85" s="5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2:50" ht="12.75" thickBot="1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3:50" ht="13.5" thickBot="1">
      <c r="C87" s="7"/>
      <c r="D87" s="56">
        <v>2015</v>
      </c>
      <c r="E87" s="56">
        <v>2016</v>
      </c>
      <c r="F87" s="56">
        <v>2017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2:50" s="7" customFormat="1" ht="12.75">
      <c r="B88" s="50" t="s">
        <v>26</v>
      </c>
      <c r="C88" s="57"/>
      <c r="D88" s="58">
        <v>5</v>
      </c>
      <c r="E88" s="58">
        <v>5</v>
      </c>
      <c r="F88" s="58">
        <v>8</v>
      </c>
      <c r="H88" s="59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</row>
    <row r="89" spans="2:50" s="7" customFormat="1" ht="12.75">
      <c r="B89" s="50" t="s">
        <v>23</v>
      </c>
      <c r="C89" s="61"/>
      <c r="D89" s="62">
        <v>1</v>
      </c>
      <c r="E89" s="62">
        <v>3</v>
      </c>
      <c r="F89" s="62">
        <v>4</v>
      </c>
      <c r="H89" s="59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</row>
    <row r="90" spans="2:50" s="7" customFormat="1" ht="12.75">
      <c r="B90" s="50" t="s">
        <v>21</v>
      </c>
      <c r="C90" s="61"/>
      <c r="D90" s="62">
        <v>17</v>
      </c>
      <c r="E90" s="62">
        <v>6</v>
      </c>
      <c r="F90" s="62">
        <v>9</v>
      </c>
      <c r="H90" s="59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</row>
    <row r="91" spans="2:50" s="7" customFormat="1" ht="12.75">
      <c r="B91" s="50" t="s">
        <v>22</v>
      </c>
      <c r="C91" s="61"/>
      <c r="D91" s="62">
        <v>15</v>
      </c>
      <c r="E91" s="62">
        <v>34</v>
      </c>
      <c r="F91" s="62">
        <v>29</v>
      </c>
      <c r="H91" s="59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</row>
    <row r="92" spans="2:50" s="7" customFormat="1" ht="12.75" customHeight="1">
      <c r="B92" s="53" t="s">
        <v>28</v>
      </c>
      <c r="C92" s="61"/>
      <c r="D92" s="62">
        <v>15</v>
      </c>
      <c r="E92" s="62">
        <v>14</v>
      </c>
      <c r="F92" s="62">
        <v>16</v>
      </c>
      <c r="H92" s="59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</row>
    <row r="93" spans="2:50" s="7" customFormat="1" ht="12.75" customHeight="1">
      <c r="B93" s="53" t="s">
        <v>30</v>
      </c>
      <c r="C93" s="61"/>
      <c r="D93" s="62">
        <v>21</v>
      </c>
      <c r="E93" s="62">
        <v>12</v>
      </c>
      <c r="F93" s="62">
        <v>9</v>
      </c>
      <c r="H93" s="59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</row>
    <row r="94" spans="2:50" s="7" customFormat="1" ht="15" customHeight="1">
      <c r="B94" s="50" t="s">
        <v>27</v>
      </c>
      <c r="C94" s="61"/>
      <c r="D94" s="62">
        <v>20</v>
      </c>
      <c r="E94" s="62">
        <v>12</v>
      </c>
      <c r="F94" s="62">
        <v>16</v>
      </c>
      <c r="H94" s="59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</row>
    <row r="95" spans="2:50" s="7" customFormat="1" ht="15" customHeight="1">
      <c r="B95" s="50" t="s">
        <v>25</v>
      </c>
      <c r="C95" s="61"/>
      <c r="D95" s="62">
        <v>14</v>
      </c>
      <c r="E95" s="62">
        <v>9</v>
      </c>
      <c r="F95" s="62">
        <v>9</v>
      </c>
      <c r="H95" s="59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</row>
    <row r="96" spans="2:50" s="7" customFormat="1" ht="13.5" thickBot="1">
      <c r="B96" s="50" t="s">
        <v>24</v>
      </c>
      <c r="C96" s="57"/>
      <c r="D96" s="63">
        <v>0</v>
      </c>
      <c r="E96" s="63">
        <v>2</v>
      </c>
      <c r="F96" s="63">
        <v>1</v>
      </c>
      <c r="H96" s="59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</row>
    <row r="99" spans="2:63" ht="18.75" customHeight="1">
      <c r="B99" s="111" t="s">
        <v>32</v>
      </c>
      <c r="C99" s="111"/>
      <c r="D99" s="111"/>
      <c r="E99" s="111"/>
      <c r="F99" s="111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51:63" ht="12"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3:63" ht="12.75">
      <c r="C101" s="64">
        <v>19.8</v>
      </c>
      <c r="D101" s="65" t="s">
        <v>33</v>
      </c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3:63" ht="12.75">
      <c r="C102" s="66">
        <v>39.6</v>
      </c>
      <c r="D102" s="65" t="s">
        <v>34</v>
      </c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5" ht="12"/>
  </sheetData>
  <sheetProtection/>
  <mergeCells count="13">
    <mergeCell ref="J12:K12"/>
    <mergeCell ref="A51:I51"/>
    <mergeCell ref="A2:I2"/>
    <mergeCell ref="A3:I3"/>
    <mergeCell ref="A10:I10"/>
    <mergeCell ref="A11:G11"/>
    <mergeCell ref="B99:F99"/>
    <mergeCell ref="B53:C53"/>
    <mergeCell ref="D53:E53"/>
    <mergeCell ref="F53:G53"/>
    <mergeCell ref="B85:F85"/>
    <mergeCell ref="B12:D12"/>
    <mergeCell ref="E12:G12"/>
  </mergeCells>
  <printOptions/>
  <pageMargins left="0.75" right="0.75" top="1" bottom="0.54" header="0.5" footer="0.5"/>
  <pageSetup horizontalDpi="600" verticalDpi="600" orientation="portrait"/>
  <rowBreaks count="1" manualBreakCount="1">
    <brk id="5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2013-06-20T23:14:11Z</cp:lastPrinted>
  <dcterms:created xsi:type="dcterms:W3CDTF">2001-07-31T00:42:08Z</dcterms:created>
  <dcterms:modified xsi:type="dcterms:W3CDTF">2020-07-11T23:31:13Z</dcterms:modified>
  <cp:category/>
  <cp:version/>
  <cp:contentType/>
  <cp:contentStatus/>
</cp:coreProperties>
</file>