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4745" windowHeight="11640" activeTab="0"/>
  </bookViews>
  <sheets>
    <sheet name="Medical Board" sheetId="1" r:id="rId1"/>
  </sheets>
  <definedNames>
    <definedName name="_xlnm.Print_Area" localSheetId="0">'Medical Board'!$A$1:$I$100</definedName>
  </definedNames>
  <calcPr fullCalcOnLoad="1"/>
</workbook>
</file>

<file path=xl/sharedStrings.xml><?xml version="1.0" encoding="utf-8"?>
<sst xmlns="http://schemas.openxmlformats.org/spreadsheetml/2006/main" count="53" uniqueCount="39">
  <si>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</si>
  <si>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</si>
  <si>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</si>
  <si>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</si>
  <si>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</si>
  <si>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</si>
  <si>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</si>
  <si>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</si>
  <si>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</si>
  <si>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</si>
  <si>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</si>
  <si>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</si>
  <si>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</si>
  <si>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</si>
  <si>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</si>
  <si>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</si>
  <si>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</si>
  <si>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</si>
  <si>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</si>
  <si>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</si>
  <si>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</si>
  <si>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</si>
  <si>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</si>
  <si>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</si>
  <si>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</si>
  <si>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</si>
  <si>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</si>
  <si>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</si>
  <si>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</si>
  <si>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</si>
  <si>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</si>
  <si>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</si>
  <si>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</si>
  <si>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</si>
  <si>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*This site became a voluntary site, with new goals, in 2012. In previous years it was considered mandatory.</t>
  </si>
  <si>
    <t>*Survey was not conducted in 2014.</t>
  </si>
  <si>
    <t>**Medical Board did not participate in the 2016 Survey.</t>
  </si>
  <si>
    <t>Medical Board  - 1740 W ADAMS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</si>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</sst>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8" fillId="0" borderId="24" xfId="0" applyFont="1" applyBorder="1" applyAlignment="1">
      <alignment horizontal="center"/>
    </xf>
    <xf numFmtId="3" fontId="18" fillId="0" borderId="25" xfId="42" applyNumberFormat="1" applyFont="1" applyBorder="1" applyAlignment="1">
      <alignment/>
    </xf>
    <xf numFmtId="167" fontId="18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8" xfId="42" applyNumberFormat="1" applyFont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27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/>
    </xf>
    <xf numFmtId="0" fontId="26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3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3" fontId="18" fillId="0" borderId="21" xfId="0" applyNumberFormat="1" applyFont="1" applyBorder="1" applyAlignment="1">
      <alignment/>
    </xf>
    <xf numFmtId="167" fontId="18" fillId="0" borderId="23" xfId="59" applyNumberFormat="1" applyFont="1" applyBorder="1" applyAlignment="1">
      <alignment/>
    </xf>
    <xf numFmtId="1" fontId="18" fillId="0" borderId="26" xfId="59" applyNumberFormat="1" applyFont="1" applyBorder="1" applyAlignment="1">
      <alignment horizontal="center"/>
    </xf>
    <xf numFmtId="1" fontId="18" fillId="0" borderId="29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0" xfId="59" applyNumberFormat="1" applyFont="1" applyFill="1" applyAlignment="1">
      <alignment horizontal="center"/>
    </xf>
    <xf numFmtId="167" fontId="19" fillId="0" borderId="0" xfId="59" applyNumberFormat="1" applyFont="1" applyAlignment="1">
      <alignment horizontal="center"/>
    </xf>
    <xf numFmtId="167" fontId="19" fillId="0" borderId="0" xfId="59" applyNumberFormat="1" applyFont="1" applyFill="1" applyAlignment="1">
      <alignment horizontal="center"/>
    </xf>
    <xf numFmtId="167" fontId="19" fillId="0" borderId="24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1" fontId="18" fillId="0" borderId="34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455"/>
          <c:h val="0.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'Medical Board'!$B$50:$C$50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'Medical Board'!$A$53:$A$61</c:f>
              <c:strCache/>
            </c:strRef>
          </c:cat>
          <c:val>
            <c:numRef>
              <c:f>'Medical Board'!$C$53:$C$61</c:f>
              <c:numCache/>
            </c:numRef>
          </c:val>
        </c:ser>
        <c:ser>
          <c:idx val="0"/>
          <c:order val="1"/>
          <c:tx>
            <c:strRef>
              <c:f>'Medical Board'!$D$50:$E$50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'Medical Board'!$A$53:$A$61</c:f>
              <c:strCache/>
            </c:strRef>
          </c:cat>
          <c:val>
            <c:numRef>
              <c:f>'Medical Board'!$E$53:$E$61</c:f>
              <c:numCache/>
            </c:numRef>
          </c:val>
        </c:ser>
        <c:axId val="29638607"/>
        <c:axId val="65420872"/>
      </c:bar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63860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92275"/>
          <c:w val="0.1457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325"/>
          <c:w val="0.963"/>
          <c:h val="0.72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'Medical Board'!$A$14:$A$15</c:f>
              <c:numCache/>
            </c:numRef>
          </c:cat>
          <c:val>
            <c:numRef>
              <c:f>'Medical Board'!$B$14:$B$15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'Medical Board'!$A$14:$A$15</c:f>
              <c:numCache/>
            </c:numRef>
          </c:cat>
          <c:val>
            <c:numRef>
              <c:f>'Medical Board'!$C$14:$C$15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'Medical Board'!$A$14:$A$15</c:f>
              <c:numCache/>
            </c:numRef>
          </c:cat>
          <c:val>
            <c:numRef>
              <c:f>'Medical Board'!$I$14:$I$15</c:f>
              <c:numCache/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25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1"/>
          <c:w val="0.95925"/>
          <c:h val="0.67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'Medical Board'!$A$14:$A$15</c:f>
              <c:numCache/>
            </c:numRef>
          </c:cat>
          <c:val>
            <c:numRef>
              <c:f>'Medical Board'!$E$14:$E$15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'Medical Board'!$A$14:$A$15</c:f>
              <c:numCache/>
            </c:numRef>
          </c:cat>
          <c:val>
            <c:numRef>
              <c:f>'Medical Board'!$F$14:$F$15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'Medical Board'!$A$14:$A$15</c:f>
              <c:numCache/>
            </c:numRef>
          </c:cat>
          <c:val>
            <c:numRef>
              <c:f>'Medical Board'!$J$14:$J$15</c:f>
              <c:numCache/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0.95325</cdr:x>
      <cdr:y>0.536</cdr:y>
    </cdr:from>
    <cdr:to>
      <cdr:x>0.99075</cdr:x>
      <cdr:y>0.75025</cdr:y>
    </cdr:to>
    <cdr:sp>
      <cdr:nvSpPr>
        <cdr:cNvPr id="1" name="AutoShape 1"/>
        <cdr:cNvSpPr>
          <a:spLocks/>
        </cdr:cNvSpPr>
      </cdr:nvSpPr>
      <cdr:spPr>
        <a:xfrm>
          <a:off x="7181850" y="1428750"/>
          <a:ext cx="2857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0.287</cdr:y>
    </cdr:from>
    <cdr:to>
      <cdr:x>1</cdr:x>
      <cdr:y>0.51175</cdr:y>
    </cdr:to>
    <cdr:sp>
      <cdr:nvSpPr>
        <cdr:cNvPr id="1" name="AutoShape 2"/>
        <cdr:cNvSpPr>
          <a:spLocks/>
        </cdr:cNvSpPr>
      </cdr:nvSpPr>
      <cdr:spPr>
        <a:xfrm>
          <a:off x="5657850" y="685800"/>
          <a:ext cx="266700" cy="542925"/>
        </a:xfrm>
        <a:prstGeom prst="downArrow">
          <a:avLst>
            <a:gd name="adj" fmla="val 2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0.34375</cdr:y>
    </cdr:from>
    <cdr:to>
      <cdr:x>1</cdr:x>
      <cdr:y>0.55025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8</xdr:col>
      <xdr:colOff>333375</xdr:colOff>
      <xdr:row>79</xdr:row>
      <xdr:rowOff>142875</xdr:rowOff>
    </xdr:to>
    <xdr:graphicFrame>
      <xdr:nvGraphicFramePr>
        <xdr:cNvPr id="1" name="Chart 1"/>
        <xdr:cNvGraphicFramePr/>
      </xdr:nvGraphicFramePr>
      <xdr:xfrm>
        <a:off x="0" y="10658475"/>
        <a:ext cx="7543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76200</xdr:rowOff>
    </xdr:from>
    <xdr:to>
      <xdr:col>6</xdr:col>
      <xdr:colOff>571500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28575" y="2962275"/>
        <a:ext cx="5924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9525</xdr:rowOff>
    </xdr:from>
    <xdr:to>
      <xdr:col>6</xdr:col>
      <xdr:colOff>571500</xdr:colOff>
      <xdr:row>45</xdr:row>
      <xdr:rowOff>9525</xdr:rowOff>
    </xdr:to>
    <xdr:graphicFrame>
      <xdr:nvGraphicFramePr>
        <xdr:cNvPr id="3" name="Chart 3"/>
        <xdr:cNvGraphicFramePr/>
      </xdr:nvGraphicFramePr>
      <xdr:xfrm>
        <a:off x="28575" y="5362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5840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</xdr:colOff>
      <xdr:row>15</xdr:row>
      <xdr:rowOff>47625</xdr:rowOff>
    </xdr:from>
    <xdr:to>
      <xdr:col>8</xdr:col>
      <xdr:colOff>457200</xdr:colOff>
      <xdr:row>19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276975" y="2933700"/>
          <a:ext cx="1390650" cy="7715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790575</xdr:colOff>
      <xdr:row>30</xdr:row>
      <xdr:rowOff>28575</xdr:rowOff>
    </xdr:from>
    <xdr:to>
      <xdr:col>8</xdr:col>
      <xdr:colOff>180975</xdr:colOff>
      <xdr:row>33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72200" y="5381625"/>
          <a:ext cx="1219200" cy="447675"/>
        </a:xfrm>
        <a:prstGeom prst="borderCallout1">
          <a:avLst>
            <a:gd name="adj1" fmla="val -237888"/>
            <a:gd name="adj2" fmla="val -3087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64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76200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0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600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364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61">
      <selection activeCell="E86" sqref="E86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4" width="5.125" style="4" customWidth="1"/>
    <col min="15" max="15" width="0.875" style="4" customWidth="1"/>
    <col min="16" max="18" width="5.125" style="4" customWidth="1"/>
    <col min="19" max="19" width="1.00390625" style="4" customWidth="1"/>
    <col min="20" max="20" width="5.625" style="4" customWidth="1"/>
    <col min="21" max="22" width="5.125" style="4" customWidth="1"/>
    <col min="23" max="23" width="1.25" style="4" customWidth="1"/>
    <col min="24" max="26" width="5.125" style="4" customWidth="1"/>
    <col min="27" max="27" width="1.12109375" style="4" customWidth="1"/>
    <col min="28" max="30" width="5.125" style="4" customWidth="1"/>
    <col min="31" max="31" width="0.875" style="4" customWidth="1"/>
    <col min="32" max="34" width="5.125" style="4" customWidth="1"/>
    <col min="35" max="35" width="1.25" style="4" customWidth="1"/>
    <col min="36" max="38" width="5.125" style="4" customWidth="1"/>
    <col min="39" max="39" width="1.25" style="4" customWidth="1"/>
    <col min="40" max="48" width="5.125" style="4" customWidth="1"/>
    <col min="49" max="54" width="11.375" style="4" customWidth="1"/>
    <col min="55" max="16384" width="11.375" style="3" customWidth="1"/>
  </cols>
  <sheetData>
    <row r="1" ht="15" customHeight="1"/>
    <row r="2" spans="1:10" ht="22.5">
      <c r="A2" s="83" t="s">
        <v>37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0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47" s="1" customFormat="1" ht="15.75" thickBot="1">
      <c r="A6" s="7" t="s">
        <v>1</v>
      </c>
      <c r="B6" s="62">
        <v>2018</v>
      </c>
      <c r="C6" s="7">
        <v>2019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8" t="s">
        <v>2</v>
      </c>
      <c r="B7" s="63">
        <v>0.9565</v>
      </c>
      <c r="C7" s="9">
        <v>0.7778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10" t="s">
        <v>35</v>
      </c>
    </row>
    <row r="9" ht="15" customHeight="1">
      <c r="D9" s="10" t="s">
        <v>36</v>
      </c>
    </row>
    <row r="10" spans="1:9" ht="18.75">
      <c r="A10" s="86" t="s">
        <v>3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1"/>
    </row>
    <row r="12" spans="2:53" s="1" customFormat="1" ht="15.75" thickBot="1">
      <c r="B12" s="74" t="s">
        <v>4</v>
      </c>
      <c r="C12" s="89"/>
      <c r="D12" s="90"/>
      <c r="E12" s="74" t="s">
        <v>5</v>
      </c>
      <c r="F12" s="75"/>
      <c r="G12" s="76"/>
      <c r="H12" s="12" t="s">
        <v>6</v>
      </c>
      <c r="I12" s="81" t="s">
        <v>7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61" t="s">
        <v>12</v>
      </c>
      <c r="J13" s="6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20">
        <v>2018</v>
      </c>
      <c r="B14" s="27">
        <v>0.6</v>
      </c>
      <c r="C14" s="28">
        <v>0.6882</v>
      </c>
      <c r="D14" s="29"/>
      <c r="E14" s="27">
        <v>0.6</v>
      </c>
      <c r="F14" s="28">
        <v>0.6627</v>
      </c>
      <c r="G14" s="29"/>
      <c r="H14" s="21" t="s">
        <v>14</v>
      </c>
      <c r="I14" s="64">
        <v>0.7593</v>
      </c>
      <c r="J14" s="65">
        <v>0.7154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26" customFormat="1" ht="15" thickBot="1">
      <c r="A15" s="23">
        <v>2019</v>
      </c>
      <c r="B15" s="68">
        <v>0.6</v>
      </c>
      <c r="C15" s="69">
        <v>0.5404</v>
      </c>
      <c r="D15" s="70">
        <f>(C15-C14)/C14</f>
        <v>-0.21476315024702128</v>
      </c>
      <c r="E15" s="68">
        <v>0.6</v>
      </c>
      <c r="F15" s="69">
        <v>0.5145</v>
      </c>
      <c r="G15" s="70">
        <f>(F15-F14)/F14</f>
        <v>-0.22363060208239025</v>
      </c>
      <c r="H15" s="24" t="s">
        <v>38</v>
      </c>
      <c r="I15" s="66">
        <v>0.7365</v>
      </c>
      <c r="J15" s="67">
        <v>0.6923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2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1" customFormat="1" ht="15">
      <c r="A16" s="3"/>
      <c r="B16" s="3"/>
      <c r="C16" s="3"/>
      <c r="D16" s="3"/>
      <c r="E16" s="3"/>
      <c r="F16" s="3"/>
      <c r="G16" s="3"/>
      <c r="H16" s="3"/>
      <c r="I16" s="3"/>
      <c r="J16" s="4"/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3"/>
      <c r="B17" s="3"/>
      <c r="C17" s="3"/>
      <c r="D17" s="3"/>
      <c r="E17" s="3"/>
      <c r="F17" s="3"/>
      <c r="G17" s="3"/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22"/>
      <c r="T17" s="2"/>
      <c r="U17" s="2"/>
      <c r="V17" s="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3"/>
      <c r="B18" s="3"/>
      <c r="C18" s="3"/>
      <c r="D18" s="3"/>
      <c r="E18" s="3"/>
      <c r="F18" s="3"/>
      <c r="G18" s="3"/>
      <c r="H18" s="3"/>
      <c r="I18" s="3"/>
      <c r="J18" s="4"/>
      <c r="K18" s="2"/>
      <c r="L18" s="2"/>
      <c r="M18" s="2"/>
      <c r="N18" s="2"/>
      <c r="O18" s="2"/>
      <c r="P18" s="2"/>
      <c r="Q18" s="2"/>
      <c r="R18" s="2"/>
      <c r="S18" s="22"/>
      <c r="T18" s="2"/>
      <c r="U18" s="2"/>
      <c r="V18" s="2"/>
      <c r="W18" s="2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6" customFormat="1" ht="14.25">
      <c r="A19" s="3"/>
      <c r="B19" s="3"/>
      <c r="C19" s="3"/>
      <c r="D19" s="3"/>
      <c r="E19" s="3"/>
      <c r="F19" s="3"/>
      <c r="G19" s="3"/>
      <c r="H19" s="3"/>
      <c r="I19" s="3"/>
      <c r="J19" s="4"/>
      <c r="K19" s="19"/>
      <c r="L19" s="19"/>
      <c r="M19" s="19"/>
      <c r="N19" s="19"/>
      <c r="O19" s="19"/>
      <c r="P19" s="19"/>
      <c r="Q19" s="19"/>
      <c r="R19" s="19"/>
      <c r="S19" s="25"/>
      <c r="T19" s="19"/>
      <c r="U19" s="19"/>
      <c r="V19" s="19"/>
      <c r="W19" s="2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1" customFormat="1" ht="15">
      <c r="A20" s="3"/>
      <c r="B20" s="3"/>
      <c r="C20" s="3"/>
      <c r="D20" s="3"/>
      <c r="E20" s="3"/>
      <c r="F20" s="3"/>
      <c r="G20" s="3"/>
      <c r="H20" s="3"/>
      <c r="I20" s="3"/>
      <c r="J20" s="4"/>
      <c r="K20" s="2"/>
      <c r="L20" s="2"/>
      <c r="M20" s="2"/>
      <c r="N20" s="2"/>
      <c r="O20" s="2"/>
      <c r="P20" s="2"/>
      <c r="Q20" s="2"/>
      <c r="R20" s="2"/>
      <c r="S20" s="22"/>
      <c r="T20" s="19"/>
      <c r="U20" s="2"/>
      <c r="V20" s="2"/>
      <c r="W20" s="22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0:25" ht="12">
      <c r="T21" s="30"/>
      <c r="U21" s="31"/>
      <c r="X21" s="30"/>
      <c r="Y21" s="31"/>
    </row>
    <row r="22" spans="20:25" ht="12">
      <c r="T22" s="30"/>
      <c r="U22" s="31"/>
      <c r="X22" s="30"/>
      <c r="Y22" s="31"/>
    </row>
    <row r="23" spans="20:25" ht="12"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46" ht="12">
      <c r="A46" s="3" t="s">
        <v>34</v>
      </c>
    </row>
    <row r="48" spans="1:9" ht="18.75">
      <c r="A48" s="88" t="s">
        <v>15</v>
      </c>
      <c r="B48" s="88"/>
      <c r="C48" s="88"/>
      <c r="D48" s="88"/>
      <c r="E48" s="88"/>
      <c r="F48" s="88"/>
      <c r="G48" s="88"/>
      <c r="H48" s="87"/>
      <c r="I48" s="87"/>
    </row>
    <row r="49" ht="12.75" thickBot="1"/>
    <row r="50" spans="1:10" ht="13.5" thickBot="1">
      <c r="A50" s="6"/>
      <c r="B50" s="77">
        <v>2018</v>
      </c>
      <c r="C50" s="78"/>
      <c r="D50" s="77">
        <v>2019</v>
      </c>
      <c r="E50" s="78"/>
      <c r="F50" s="33"/>
      <c r="G50" s="33"/>
      <c r="H50" s="33"/>
      <c r="I50" s="33"/>
      <c r="J50" s="33"/>
    </row>
    <row r="51" spans="1:10" ht="13.5" thickBot="1">
      <c r="A51" s="55" t="s">
        <v>16</v>
      </c>
      <c r="B51" s="34" t="s">
        <v>17</v>
      </c>
      <c r="C51" s="16" t="s">
        <v>18</v>
      </c>
      <c r="D51" s="34" t="s">
        <v>17</v>
      </c>
      <c r="E51" s="16" t="s">
        <v>18</v>
      </c>
      <c r="F51" s="33"/>
      <c r="G51" s="33"/>
      <c r="H51" s="33"/>
      <c r="I51" s="33"/>
      <c r="J51" s="33"/>
    </row>
    <row r="52" spans="1:10" ht="12.75">
      <c r="A52" s="38" t="s">
        <v>19</v>
      </c>
      <c r="B52" s="35">
        <v>144.52</v>
      </c>
      <c r="C52" s="36">
        <f>B52/B62</f>
        <v>0.6881904761904762</v>
      </c>
      <c r="D52" s="35">
        <v>96.2</v>
      </c>
      <c r="E52" s="36">
        <f>D52/D62</f>
        <v>0.5404494382022472</v>
      </c>
      <c r="F52" s="33"/>
      <c r="G52" s="33"/>
      <c r="H52" s="33"/>
      <c r="I52" s="33"/>
      <c r="J52" s="33"/>
    </row>
    <row r="53" spans="1:10" ht="12.75">
      <c r="A53" s="38" t="s">
        <v>25</v>
      </c>
      <c r="B53" s="39">
        <v>7.48</v>
      </c>
      <c r="C53" s="40">
        <f>B53/B62</f>
        <v>0.03561904761904762</v>
      </c>
      <c r="D53" s="39">
        <v>14.8</v>
      </c>
      <c r="E53" s="40">
        <f>D53/D62</f>
        <v>0.08314606741573034</v>
      </c>
      <c r="F53" s="33"/>
      <c r="G53" s="33"/>
      <c r="H53" s="33"/>
      <c r="I53" s="33"/>
      <c r="J53" s="33"/>
    </row>
    <row r="54" spans="1:10" ht="12" customHeight="1">
      <c r="A54" s="38" t="s">
        <v>22</v>
      </c>
      <c r="B54" s="39">
        <v>0</v>
      </c>
      <c r="C54" s="40">
        <f>B54/B62</f>
        <v>0</v>
      </c>
      <c r="D54" s="39">
        <v>0</v>
      </c>
      <c r="E54" s="40">
        <f>D54/D62</f>
        <v>0</v>
      </c>
      <c r="F54" s="33"/>
      <c r="G54" s="33"/>
      <c r="H54" s="33"/>
      <c r="I54" s="33"/>
      <c r="J54" s="33"/>
    </row>
    <row r="55" spans="1:10" ht="12.75" customHeight="1">
      <c r="A55" s="38" t="s">
        <v>20</v>
      </c>
      <c r="B55" s="39">
        <v>17</v>
      </c>
      <c r="C55" s="40">
        <f>B55/B62</f>
        <v>0.08095238095238096</v>
      </c>
      <c r="D55" s="39">
        <v>18</v>
      </c>
      <c r="E55" s="40">
        <f>D55/D62</f>
        <v>0.10112359550561797</v>
      </c>
      <c r="F55" s="33"/>
      <c r="G55" s="33"/>
      <c r="H55" s="33"/>
      <c r="I55" s="33"/>
      <c r="J55" s="33"/>
    </row>
    <row r="56" spans="1:10" ht="12.75">
      <c r="A56" s="38" t="s">
        <v>21</v>
      </c>
      <c r="B56" s="39">
        <v>24</v>
      </c>
      <c r="C56" s="40">
        <f>B56/B62</f>
        <v>0.11428571428571428</v>
      </c>
      <c r="D56" s="39">
        <v>23</v>
      </c>
      <c r="E56" s="40">
        <f>D56/D62</f>
        <v>0.12921348314606743</v>
      </c>
      <c r="F56" s="33"/>
      <c r="G56" s="33"/>
      <c r="H56" s="33"/>
      <c r="I56" s="33"/>
      <c r="J56" s="33"/>
    </row>
    <row r="57" spans="1:46" s="6" customFormat="1" ht="13.5" customHeight="1">
      <c r="A57" s="41" t="s">
        <v>26</v>
      </c>
      <c r="B57" s="39"/>
      <c r="C57" s="40">
        <f>B57/B62</f>
        <v>0</v>
      </c>
      <c r="D57" s="39">
        <v>7</v>
      </c>
      <c r="E57" s="40">
        <f>D57/D62</f>
        <v>0.03932584269662921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s="6" customFormat="1" ht="12.75">
      <c r="A58" s="38" t="s">
        <v>29</v>
      </c>
      <c r="B58" s="39">
        <v>0</v>
      </c>
      <c r="C58" s="40">
        <f>B58/B62</f>
        <v>0</v>
      </c>
      <c r="D58" s="39">
        <v>0</v>
      </c>
      <c r="E58" s="40">
        <f>D58/D62</f>
        <v>0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s="6" customFormat="1" ht="12.75">
      <c r="A59" s="38" t="s">
        <v>28</v>
      </c>
      <c r="B59" s="39">
        <v>17</v>
      </c>
      <c r="C59" s="40">
        <f>B59/B62</f>
        <v>0.08095238095238096</v>
      </c>
      <c r="D59" s="39">
        <v>19</v>
      </c>
      <c r="E59" s="40">
        <f>D59/D62</f>
        <v>0.10674157303370786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s="6" customFormat="1" ht="12.75">
      <c r="A60" s="38" t="s">
        <v>24</v>
      </c>
      <c r="B60" s="39">
        <v>0</v>
      </c>
      <c r="C60" s="40">
        <f>B60/B62</f>
        <v>0</v>
      </c>
      <c r="D60" s="39">
        <v>0</v>
      </c>
      <c r="E60" s="40">
        <f>D60/D62</f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6" customFormat="1" ht="12.75">
      <c r="A61" s="38" t="s">
        <v>23</v>
      </c>
      <c r="B61" s="39">
        <v>0</v>
      </c>
      <c r="C61" s="40">
        <f>B61/B62</f>
        <v>0</v>
      </c>
      <c r="D61" s="39">
        <v>0</v>
      </c>
      <c r="E61" s="40">
        <f>D61/D62</f>
        <v>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s="6" customFormat="1" ht="13.5" thickBot="1">
      <c r="A62" s="38" t="s">
        <v>27</v>
      </c>
      <c r="B62" s="56">
        <f>SUM(B52:B61)</f>
        <v>210</v>
      </c>
      <c r="C62" s="57">
        <f>SUM(C52:C61)</f>
        <v>1.0000000000000002</v>
      </c>
      <c r="D62" s="56">
        <f>SUM(D52:D61)</f>
        <v>178</v>
      </c>
      <c r="E62" s="57">
        <f>SUM(E52:E61)</f>
        <v>1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s="6" customFormat="1" ht="12.75">
      <c r="A63" s="42"/>
      <c r="B63" s="43"/>
      <c r="C63" s="44"/>
      <c r="D63" s="45"/>
      <c r="E63" s="37"/>
      <c r="F63" s="45"/>
      <c r="G63" s="37"/>
      <c r="H63" s="37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s="6" customFormat="1" ht="12.75" customHeight="1">
      <c r="A64" s="42"/>
      <c r="B64" s="43"/>
      <c r="C64" s="44"/>
      <c r="D64" s="45"/>
      <c r="E64" s="37"/>
      <c r="F64" s="45"/>
      <c r="G64" s="37"/>
      <c r="H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s="6" customFormat="1" ht="12.75">
      <c r="A65" s="42"/>
      <c r="B65" s="43"/>
      <c r="C65" s="44"/>
      <c r="D65" s="45"/>
      <c r="E65" s="37"/>
      <c r="F65" s="45"/>
      <c r="G65" s="37"/>
      <c r="H65" s="37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s="6" customFormat="1" ht="12.75">
      <c r="A66" s="42"/>
      <c r="B66" s="43"/>
      <c r="C66" s="44"/>
      <c r="D66" s="45"/>
      <c r="E66" s="37"/>
      <c r="F66" s="45"/>
      <c r="G66" s="37"/>
      <c r="H66" s="37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s="6" customFormat="1" ht="12.75">
      <c r="A67" s="42"/>
      <c r="B67" s="43"/>
      <c r="C67" s="44"/>
      <c r="D67" s="45"/>
      <c r="E67" s="37"/>
      <c r="F67" s="45"/>
      <c r="G67" s="37"/>
      <c r="H67" s="37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s="6" customFormat="1" ht="12.75">
      <c r="A68" s="42"/>
      <c r="B68" s="43"/>
      <c r="C68" s="44"/>
      <c r="D68" s="45"/>
      <c r="E68" s="37"/>
      <c r="F68" s="45"/>
      <c r="G68" s="37"/>
      <c r="H68" s="37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46" s="6" customFormat="1" ht="12.75">
      <c r="A69" s="3"/>
      <c r="B69" s="3"/>
      <c r="C69" s="3"/>
      <c r="D69" s="3"/>
      <c r="E69" s="3"/>
      <c r="F69" s="3"/>
      <c r="G69" s="3"/>
      <c r="H69" s="3"/>
      <c r="I69" s="3"/>
      <c r="J69" s="4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</row>
    <row r="70" spans="1:54" s="6" customFormat="1" ht="12.75">
      <c r="A70" s="3"/>
      <c r="B70" s="3"/>
      <c r="C70" s="3"/>
      <c r="D70" s="3"/>
      <c r="E70" s="3"/>
      <c r="F70" s="3"/>
      <c r="G70" s="3"/>
      <c r="H70" s="3"/>
      <c r="I70" s="3"/>
      <c r="J70" s="4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6" customFormat="1" ht="12.75">
      <c r="A71" s="3"/>
      <c r="B71" s="3"/>
      <c r="C71" s="3"/>
      <c r="D71" s="3"/>
      <c r="E71" s="3"/>
      <c r="F71" s="3"/>
      <c r="G71" s="3"/>
      <c r="H71" s="3"/>
      <c r="I71" s="3"/>
      <c r="J71" s="4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6" customFormat="1" ht="12.75">
      <c r="A72" s="3"/>
      <c r="B72" s="3"/>
      <c r="C72" s="3"/>
      <c r="D72" s="3"/>
      <c r="E72" s="3"/>
      <c r="F72" s="3"/>
      <c r="G72" s="3"/>
      <c r="H72" s="3"/>
      <c r="I72" s="3"/>
      <c r="J72" s="4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6" customFormat="1" ht="12.75">
      <c r="A73" s="3"/>
      <c r="B73" s="3"/>
      <c r="C73" s="3"/>
      <c r="D73" s="3"/>
      <c r="E73" s="3"/>
      <c r="F73" s="3"/>
      <c r="G73" s="3"/>
      <c r="H73" s="3"/>
      <c r="I73" s="3"/>
      <c r="J73" s="4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6" customFormat="1" ht="12.75">
      <c r="A74" s="3"/>
      <c r="B74" s="3"/>
      <c r="C74" s="3"/>
      <c r="D74" s="3"/>
      <c r="E74" s="3"/>
      <c r="F74" s="3"/>
      <c r="G74" s="3"/>
      <c r="H74" s="3"/>
      <c r="I74" s="3"/>
      <c r="J74" s="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6" customFormat="1" ht="12.75">
      <c r="A75" s="3"/>
      <c r="B75" s="3"/>
      <c r="C75" s="3"/>
      <c r="D75" s="3"/>
      <c r="E75" s="3"/>
      <c r="F75" s="3"/>
      <c r="G75" s="3"/>
      <c r="H75" s="3"/>
      <c r="I75" s="3"/>
      <c r="J75" s="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79" ht="12"/>
    <row r="80" ht="12"/>
    <row r="83" spans="1:9" ht="18.75">
      <c r="A83" s="46"/>
      <c r="B83" s="80" t="s">
        <v>33</v>
      </c>
      <c r="C83" s="80"/>
      <c r="D83" s="80"/>
      <c r="E83" s="80"/>
      <c r="F83" s="80"/>
      <c r="G83" s="46"/>
      <c r="H83" s="47"/>
      <c r="I83" s="47"/>
    </row>
    <row r="84" ht="12.75" thickBot="1"/>
    <row r="85" spans="1:10" ht="13.5" thickBot="1">
      <c r="A85" s="6"/>
      <c r="B85" s="6"/>
      <c r="D85" s="48">
        <v>2018</v>
      </c>
      <c r="E85" s="48">
        <v>2019</v>
      </c>
      <c r="F85" s="6"/>
      <c r="G85" s="33"/>
      <c r="H85" s="33"/>
      <c r="I85" s="33"/>
      <c r="J85" s="33"/>
    </row>
    <row r="86" spans="1:10" ht="12.75">
      <c r="A86" s="6"/>
      <c r="B86" s="38" t="s">
        <v>25</v>
      </c>
      <c r="C86" s="49"/>
      <c r="D86" s="71">
        <v>4</v>
      </c>
      <c r="E86" s="58">
        <v>3</v>
      </c>
      <c r="F86" s="6"/>
      <c r="G86" s="33"/>
      <c r="H86" s="33"/>
      <c r="I86" s="33"/>
      <c r="J86" s="33"/>
    </row>
    <row r="87" spans="1:10" ht="12.75">
      <c r="A87" s="6"/>
      <c r="B87" s="38" t="s">
        <v>22</v>
      </c>
      <c r="C87" s="50"/>
      <c r="D87" s="72">
        <v>3</v>
      </c>
      <c r="E87" s="59">
        <v>3</v>
      </c>
      <c r="F87" s="6"/>
      <c r="G87" s="33"/>
      <c r="H87" s="33"/>
      <c r="I87" s="33"/>
      <c r="J87" s="33"/>
    </row>
    <row r="88" spans="1:10" ht="12.75">
      <c r="A88" s="6"/>
      <c r="B88" s="38" t="s">
        <v>20</v>
      </c>
      <c r="C88" s="50"/>
      <c r="D88" s="72">
        <v>12</v>
      </c>
      <c r="E88" s="59">
        <v>5</v>
      </c>
      <c r="F88" s="6"/>
      <c r="G88" s="33"/>
      <c r="H88" s="33"/>
      <c r="I88" s="33"/>
      <c r="J88" s="33"/>
    </row>
    <row r="89" spans="1:10" ht="12.75">
      <c r="A89" s="6"/>
      <c r="B89" s="38" t="s">
        <v>21</v>
      </c>
      <c r="C89" s="50"/>
      <c r="D89" s="72">
        <v>8</v>
      </c>
      <c r="E89" s="59">
        <v>6</v>
      </c>
      <c r="F89" s="6"/>
      <c r="G89" s="33"/>
      <c r="H89" s="33"/>
      <c r="I89" s="33"/>
      <c r="J89" s="33"/>
    </row>
    <row r="90" spans="1:10" ht="12" customHeight="1">
      <c r="A90" s="6"/>
      <c r="B90" s="41" t="s">
        <v>26</v>
      </c>
      <c r="C90" s="50"/>
      <c r="D90" s="72">
        <v>17</v>
      </c>
      <c r="E90" s="59">
        <v>15</v>
      </c>
      <c r="F90" s="6"/>
      <c r="G90" s="33"/>
      <c r="H90" s="33"/>
      <c r="I90" s="33"/>
      <c r="J90" s="33"/>
    </row>
    <row r="91" spans="1:10" ht="12.75">
      <c r="A91" s="6"/>
      <c r="B91" s="41" t="s">
        <v>29</v>
      </c>
      <c r="C91" s="50"/>
      <c r="D91" s="72"/>
      <c r="E91" s="59"/>
      <c r="F91" s="6"/>
      <c r="G91" s="51"/>
      <c r="H91" s="51"/>
      <c r="I91" s="51"/>
      <c r="J91" s="51"/>
    </row>
    <row r="92" spans="2:51" s="6" customFormat="1" ht="12.75">
      <c r="B92" s="38" t="s">
        <v>28</v>
      </c>
      <c r="C92" s="50"/>
      <c r="D92" s="72">
        <v>27</v>
      </c>
      <c r="E92" s="59">
        <v>25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2:51" s="6" customFormat="1" ht="12.75">
      <c r="B93" s="38" t="s">
        <v>24</v>
      </c>
      <c r="C93" s="50"/>
      <c r="D93" s="72">
        <v>2</v>
      </c>
      <c r="E93" s="59">
        <v>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2:51" s="6" customFormat="1" ht="13.5" thickBot="1">
      <c r="B94" s="38" t="s">
        <v>23</v>
      </c>
      <c r="C94" s="49"/>
      <c r="D94" s="73">
        <v>2</v>
      </c>
      <c r="E94" s="60">
        <v>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s="6" customFormat="1" ht="12.75">
      <c r="A95" s="3"/>
      <c r="B95" s="3"/>
      <c r="C95" s="3"/>
      <c r="D95" s="3"/>
      <c r="E95" s="3"/>
      <c r="F95" s="3"/>
      <c r="G95" s="3"/>
      <c r="H95" s="3"/>
      <c r="I95" s="3"/>
      <c r="J95" s="4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s="6" customFormat="1" ht="12.75">
      <c r="A96" s="3"/>
      <c r="B96" s="3"/>
      <c r="C96" s="3"/>
      <c r="D96" s="3"/>
      <c r="E96" s="3"/>
      <c r="F96" s="3"/>
      <c r="G96" s="3"/>
      <c r="H96" s="3"/>
      <c r="I96" s="3"/>
      <c r="J96" s="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 s="6" customFormat="1" ht="12.75" customHeight="1">
      <c r="A97" s="3"/>
      <c r="B97" s="80" t="s">
        <v>30</v>
      </c>
      <c r="C97" s="80"/>
      <c r="D97" s="80"/>
      <c r="E97" s="80"/>
      <c r="F97" s="80"/>
      <c r="G97" s="3"/>
      <c r="H97" s="3"/>
      <c r="I97" s="3"/>
      <c r="J97" s="5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s="6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52"/>
      <c r="K98" s="51"/>
      <c r="L98" s="51"/>
      <c r="M98" s="51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 s="6" customFormat="1" ht="15" customHeight="1">
      <c r="A99" s="3"/>
      <c r="B99" s="3"/>
      <c r="C99" s="53">
        <v>20.08</v>
      </c>
      <c r="D99" s="42" t="s">
        <v>31</v>
      </c>
      <c r="E99" s="3"/>
      <c r="F99" s="3"/>
      <c r="G99" s="3"/>
      <c r="H99" s="3"/>
      <c r="I99" s="3"/>
      <c r="J99" s="5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 s="6" customFormat="1" ht="15" customHeight="1">
      <c r="A100" s="3"/>
      <c r="B100" s="3"/>
      <c r="C100" s="54">
        <v>43.69</v>
      </c>
      <c r="D100" s="42" t="s">
        <v>32</v>
      </c>
      <c r="E100" s="3"/>
      <c r="F100" s="3"/>
      <c r="G100" s="3"/>
      <c r="H100" s="3"/>
      <c r="I100" s="3"/>
      <c r="J100" s="5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s="6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4" spans="11:63" ht="18.75" customHeight="1"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</row>
    <row r="105" spans="11:63" ht="12"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</row>
    <row r="106" spans="11:63" ht="12"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</row>
    <row r="107" spans="11:63" ht="12"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</row>
  </sheetData>
  <sheetProtection/>
  <mergeCells count="12">
    <mergeCell ref="A2:I2"/>
    <mergeCell ref="A3:I3"/>
    <mergeCell ref="A10:I10"/>
    <mergeCell ref="A48:I48"/>
    <mergeCell ref="B12:D12"/>
    <mergeCell ref="E12:G12"/>
    <mergeCell ref="D50:E50"/>
    <mergeCell ref="A11:G11"/>
    <mergeCell ref="B97:F97"/>
    <mergeCell ref="I12:J12"/>
    <mergeCell ref="B83:F83"/>
    <mergeCell ref="B50:C50"/>
  </mergeCells>
  <printOptions horizontalCentered="1"/>
  <pageMargins left="0.76" right="0.41" top="0.68" bottom="0.5" header="0.5" footer="0"/>
  <pageSetup orientation="portrait" r:id="rId2"/>
  <rowBreaks count="1" manualBreakCount="1">
    <brk id="46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2011-10-14T20:50:22Z</cp:lastPrinted>
  <dcterms:created xsi:type="dcterms:W3CDTF">2001-08-06T20:53:33Z</dcterms:created>
  <dcterms:modified xsi:type="dcterms:W3CDTF">2019-05-16T15:22:09Z</dcterms:modified>
  <cp:category/>
  <cp:version/>
  <cp:contentType/>
  <cp:contentStatus/>
</cp:coreProperties>
</file>