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6550" windowHeight="12060"/>
  </bookViews>
  <sheets>
    <sheet name="Medical Board" sheetId="5" r:id="rId1"/>
  </sheets>
  <definedNames>
    <definedName name="_xlnm.Print_Area" localSheetId="0">'Medical Board'!$A$1:$I$100</definedName>
  </definedNames>
  <calcPr calcId="152511"/>
</workbook>
</file>

<file path=xl/calcChain.xml><?xml version="1.0" encoding="utf-8"?>
<calcChain xmlns="http://schemas.openxmlformats.org/spreadsheetml/2006/main">
  <c r="G17" i="5" l="1"/>
  <c r="D17" i="5"/>
  <c r="H63" i="5"/>
  <c r="I59" i="5" s="1"/>
  <c r="I54" i="5" l="1"/>
  <c r="I60" i="5"/>
  <c r="I53" i="5"/>
  <c r="I55" i="5"/>
  <c r="I61" i="5"/>
  <c r="I62" i="5"/>
  <c r="I56" i="5"/>
  <c r="I63" i="5" s="1"/>
  <c r="I57" i="5"/>
  <c r="I58" i="5"/>
  <c r="F63" i="5"/>
  <c r="G62" i="5" s="1"/>
  <c r="G57" i="5"/>
  <c r="G54" i="5"/>
  <c r="G53" i="5"/>
  <c r="D16" i="5"/>
  <c r="G16" i="5"/>
  <c r="D63" i="5"/>
  <c r="E62" i="5" s="1"/>
  <c r="G15" i="5"/>
  <c r="D15" i="5"/>
  <c r="B63" i="5"/>
  <c r="C56" i="5" s="1"/>
  <c r="C55" i="5"/>
  <c r="E56" i="5"/>
  <c r="E53" i="5"/>
  <c r="G55" i="5"/>
  <c r="G60" i="5"/>
  <c r="G56" i="5"/>
  <c r="G61" i="5"/>
  <c r="G58" i="5"/>
  <c r="E54" i="5"/>
  <c r="E59" i="5"/>
  <c r="E61" i="5"/>
  <c r="E55" i="5"/>
  <c r="E57" i="5"/>
  <c r="E60" i="5"/>
  <c r="C59" i="5" l="1"/>
  <c r="C60" i="5"/>
  <c r="C62" i="5"/>
  <c r="C58" i="5"/>
  <c r="E58" i="5"/>
  <c r="E63" i="5" s="1"/>
  <c r="G59" i="5"/>
  <c r="G63" i="5" s="1"/>
  <c r="C54" i="5"/>
  <c r="C53" i="5"/>
  <c r="C61" i="5"/>
  <c r="C57" i="5"/>
  <c r="C63" i="5" l="1"/>
</calcChain>
</file>

<file path=xl/sharedStrings.xml><?xml version="1.0" encoding="utf-8"?>
<sst xmlns="http://schemas.openxmlformats.org/spreadsheetml/2006/main" count="56" uniqueCount="38">
  <si>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</si>
  <si>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</si>
  <si>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</si>
  <si>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</si>
  <si>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</si>
  <si>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</si>
  <si>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</si>
  <si>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</si>
  <si>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</si>
  <si>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</si>
  <si>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</si>
  <si>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</si>
  <si>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</si>
  <si>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</si>
  <si>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</si>
  <si>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</si>
  <si>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</si>
  <si>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</si>
  <si>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</si>
  <si>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</si>
  <si>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</si>
  <si>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</si>
  <si>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</si>
  <si>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</si>
  <si>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</si>
  <si>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</si>
  <si>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</si>
  <si>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</si>
  <si>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</si>
  <si>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</si>
  <si>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</si>
  <si>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</si>
  <si>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</si>
  <si>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*This site became a voluntary site, with new goals, in 2012. In previous years it was considered mandatory.</t>
  </si>
  <si>
    <t>Medical Board  - 1740 W ADAMS</t>
  </si>
  <si>
    <t>YES</t>
  </si>
  <si>
    <t>Travel Reduction Results from Annual Travel Reduction Survey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</si>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</sst>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 applyFill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 applyFill="1"/>
    <xf numFmtId="2" fontId="15" fillId="0" borderId="0" xfId="0" applyNumberFormat="1" applyFont="1" applyFill="1"/>
    <xf numFmtId="0" fontId="10" fillId="0" borderId="0" xfId="0" applyFont="1"/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16" fillId="0" borderId="0" xfId="0" applyNumberFormat="1" applyFont="1" applyFill="1"/>
    <xf numFmtId="0" fontId="16" fillId="0" borderId="0" xfId="0" applyFont="1" applyFill="1"/>
    <xf numFmtId="2" fontId="5" fillId="0" borderId="0" xfId="0" applyNumberFormat="1" applyFont="1" applyFill="1"/>
    <xf numFmtId="0" fontId="17" fillId="0" borderId="0" xfId="0" applyFont="1" applyFill="1"/>
    <xf numFmtId="0" fontId="9" fillId="0" borderId="14" xfId="0" applyFont="1" applyBorder="1" applyAlignment="1">
      <alignment horizontal="center"/>
    </xf>
    <xf numFmtId="3" fontId="9" fillId="0" borderId="15" xfId="1" applyNumberFormat="1" applyFont="1" applyBorder="1"/>
    <xf numFmtId="164" fontId="9" fillId="0" borderId="16" xfId="2" applyNumberFormat="1" applyFont="1" applyBorder="1"/>
    <xf numFmtId="164" fontId="17" fillId="0" borderId="0" xfId="0" applyNumberFormat="1" applyFont="1" applyBorder="1"/>
    <xf numFmtId="0" fontId="9" fillId="0" borderId="17" xfId="0" applyFont="1" applyBorder="1"/>
    <xf numFmtId="3" fontId="9" fillId="0" borderId="18" xfId="1" applyNumberFormat="1" applyFont="1" applyBorder="1"/>
    <xf numFmtId="164" fontId="9" fillId="0" borderId="19" xfId="2" applyNumberFormat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20" xfId="2" applyNumberFormat="1" applyFont="1" applyBorder="1"/>
    <xf numFmtId="1" fontId="9" fillId="0" borderId="21" xfId="2" applyNumberFormat="1" applyFont="1" applyBorder="1"/>
    <xf numFmtId="0" fontId="17" fillId="0" borderId="0" xfId="0" applyFont="1" applyFill="1" applyAlignment="1"/>
    <xf numFmtId="0" fontId="5" fillId="0" borderId="0" xfId="0" applyFont="1"/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1" xfId="0" applyNumberFormat="1" applyFont="1" applyBorder="1"/>
    <xf numFmtId="164" fontId="9" fillId="0" borderId="13" xfId="2" applyNumberFormat="1" applyFont="1" applyBorder="1"/>
    <xf numFmtId="1" fontId="9" fillId="0" borderId="16" xfId="2" applyNumberFormat="1" applyFont="1" applyBorder="1" applyAlignment="1">
      <alignment horizontal="center"/>
    </xf>
    <xf numFmtId="1" fontId="9" fillId="0" borderId="19" xfId="2" applyNumberFormat="1" applyFont="1" applyBorder="1" applyAlignment="1">
      <alignment horizontal="center"/>
    </xf>
    <xf numFmtId="1" fontId="9" fillId="0" borderId="22" xfId="2" applyNumberFormat="1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9" fontId="2" fillId="0" borderId="23" xfId="2" applyFont="1" applyBorder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10" fillId="0" borderId="14" xfId="2" applyNumberFormat="1" applyFont="1" applyBorder="1" applyAlignment="1">
      <alignment horizontal="center"/>
    </xf>
    <xf numFmtId="164" fontId="10" fillId="0" borderId="5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" fontId="9" fillId="0" borderId="24" xfId="2" applyNumberFormat="1" applyFont="1" applyBorder="1" applyAlignment="1">
      <alignment horizontal="center"/>
    </xf>
    <xf numFmtId="1" fontId="9" fillId="0" borderId="25" xfId="2" applyNumberFormat="1" applyFont="1" applyBorder="1" applyAlignment="1">
      <alignment horizontal="center"/>
    </xf>
    <xf numFmtId="1" fontId="9" fillId="0" borderId="8" xfId="2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2" fillId="0" borderId="27" xfId="2" applyFont="1" applyBorder="1"/>
    <xf numFmtId="9" fontId="10" fillId="0" borderId="28" xfId="0" applyNumberFormat="1" applyFont="1" applyFill="1" applyBorder="1"/>
    <xf numFmtId="0" fontId="10" fillId="0" borderId="14" xfId="0" applyFont="1" applyBorder="1" applyAlignment="1">
      <alignment horizontal="center" vertical="top"/>
    </xf>
    <xf numFmtId="10" fontId="18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  <xf numFmtId="0" fontId="2" fillId="0" borderId="14" xfId="0" applyFont="1" applyBorder="1" applyAlignment="1">
      <alignment horizontal="center" vertical="top"/>
    </xf>
    <xf numFmtId="164" fontId="2" fillId="0" borderId="1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9" fontId="2" fillId="0" borderId="28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805207802262129"/>
          <c:y val="3.6496203099167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849431698832E-2"/>
          <c:y val="0.16423386931503287"/>
          <c:w val="0.8733773156717004"/>
          <c:h val="0.616789420316456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'Medical Board'!$B$51:$C$51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'Medical Board'!$A$54:$A$62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Board'!$C$54:$C$62</c:f>
              <c:numCache>
                <c:formatCode>0.0%</c:formatCode>
                <c:ptCount val="9"/>
                <c:pt idx="0">
                  <c:v>3.561904761904762E-2</c:v>
                </c:pt>
                <c:pt idx="1">
                  <c:v>0</c:v>
                </c:pt>
                <c:pt idx="2">
                  <c:v>8.0952380952380956E-2</c:v>
                </c:pt>
                <c:pt idx="3">
                  <c:v>0.11428571428571428</c:v>
                </c:pt>
                <c:pt idx="4">
                  <c:v>0</c:v>
                </c:pt>
                <c:pt idx="5">
                  <c:v>0</c:v>
                </c:pt>
                <c:pt idx="6">
                  <c:v>8.0952380952380956E-2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'Medical Board'!$D$51:$E$51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'Medical Board'!$A$54:$A$62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Board'!$E$54:$E$62</c:f>
              <c:numCache>
                <c:formatCode>0.0%</c:formatCode>
                <c:ptCount val="9"/>
                <c:pt idx="0">
                  <c:v>8.3146067415730343E-2</c:v>
                </c:pt>
                <c:pt idx="1">
                  <c:v>0</c:v>
                </c:pt>
                <c:pt idx="2">
                  <c:v>0.10112359550561797</c:v>
                </c:pt>
                <c:pt idx="3">
                  <c:v>0.12921348314606743</c:v>
                </c:pt>
                <c:pt idx="4">
                  <c:v>3.9325842696629212E-2</c:v>
                </c:pt>
                <c:pt idx="5">
                  <c:v>0</c:v>
                </c:pt>
                <c:pt idx="6">
                  <c:v>0.10674157303370786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'Medical Board'!$F$51:$G$51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'Medical Board'!$A$54:$A$62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Board'!$G$54:$G$62</c:f>
              <c:numCache>
                <c:formatCode>0.0%</c:formatCode>
                <c:ptCount val="9"/>
                <c:pt idx="0">
                  <c:v>6.8383838383838394E-2</c:v>
                </c:pt>
                <c:pt idx="1">
                  <c:v>5.0505050505050509E-3</c:v>
                </c:pt>
                <c:pt idx="2">
                  <c:v>5.5555555555555552E-2</c:v>
                </c:pt>
                <c:pt idx="3">
                  <c:v>0.13131313131313133</c:v>
                </c:pt>
                <c:pt idx="4">
                  <c:v>4.0404040404040407E-2</c:v>
                </c:pt>
                <c:pt idx="5">
                  <c:v>0</c:v>
                </c:pt>
                <c:pt idx="6">
                  <c:v>0.10606060606060606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'Medical Board'!$H$51:$I$51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'Medical Board'!$A$54:$A$62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Board'!$I$54:$I$62</c:f>
              <c:numCache>
                <c:formatCode>0.0%</c:formatCode>
                <c:ptCount val="9"/>
                <c:pt idx="0">
                  <c:v>3.7875000000000006E-2</c:v>
                </c:pt>
                <c:pt idx="1">
                  <c:v>0</c:v>
                </c:pt>
                <c:pt idx="2">
                  <c:v>7.4999999999999997E-2</c:v>
                </c:pt>
                <c:pt idx="3">
                  <c:v>1.8749999999999999E-2</c:v>
                </c:pt>
                <c:pt idx="4">
                  <c:v>1.8749999999999999E-2</c:v>
                </c:pt>
                <c:pt idx="5">
                  <c:v>0</c:v>
                </c:pt>
                <c:pt idx="6">
                  <c:v>0.55625000000000002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45080"/>
        <c:axId val="409344688"/>
      </c:barChart>
      <c:catAx>
        <c:axId val="40934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34468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508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21969825714232"/>
          <c:y val="0.91970969820943205"/>
          <c:w val="0.21370071187144773"/>
          <c:h val="8.0290301790567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965557157439464"/>
          <c:w val="0.86080740042532411"/>
          <c:h val="0.5517252991255117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</c:spPr>
          </c:marker>
          <c:cat>
            <c:numRef>
              <c:f>'Medical Board'!$A$14:$A$17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'Medical Board'!$B$14:$B$17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'Medical Board'!$A$14:$A$17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'Medical Board'!$C$14:$C$17</c:f>
              <c:numCache>
                <c:formatCode>0.0%</c:formatCode>
                <c:ptCount val="4"/>
                <c:pt idx="0">
                  <c:v>0.68820000000000003</c:v>
                </c:pt>
                <c:pt idx="1">
                  <c:v>0.54039999999999999</c:v>
                </c:pt>
                <c:pt idx="2">
                  <c:v>0.59319999999999995</c:v>
                </c:pt>
                <c:pt idx="3">
                  <c:v>0.29339999999999999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'Medical Board'!$A$14:$A$17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'Medical Board'!$I$14:$I$17</c:f>
              <c:numCache>
                <c:formatCode>0.0%</c:formatCode>
                <c:ptCount val="4"/>
                <c:pt idx="0">
                  <c:v>0.75929999999999997</c:v>
                </c:pt>
                <c:pt idx="1">
                  <c:v>0.73650000000000004</c:v>
                </c:pt>
                <c:pt idx="2" formatCode="0.00%">
                  <c:v>0.73699999999999999</c:v>
                </c:pt>
                <c:pt idx="3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39592"/>
        <c:axId val="409343120"/>
      </c:lineChart>
      <c:catAx>
        <c:axId val="40933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3431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39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49249921742"/>
          <c:w val="0.664836318537105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840103136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333428277296051"/>
          <c:w val="0.85714439021074829"/>
          <c:h val="0.512502085376323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</c:spPr>
          </c:marker>
          <c:cat>
            <c:numRef>
              <c:f>'Medical Board'!$A$14:$A$17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'Medical Board'!$E$14:$E$17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'Medical Board'!$A$14:$A$17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'Medical Board'!$F$14:$F$17</c:f>
              <c:numCache>
                <c:formatCode>0.0%</c:formatCode>
                <c:ptCount val="4"/>
                <c:pt idx="0">
                  <c:v>0.66269999999999996</c:v>
                </c:pt>
                <c:pt idx="1">
                  <c:v>0.51449999999999996</c:v>
                </c:pt>
                <c:pt idx="2">
                  <c:v>0.57210000000000005</c:v>
                </c:pt>
                <c:pt idx="3">
                  <c:v>0.24679999999999999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'Medical Board'!$A$14:$A$17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'Medical Board'!$J$14:$J$17</c:f>
              <c:numCache>
                <c:formatCode>0.0%</c:formatCode>
                <c:ptCount val="4"/>
                <c:pt idx="0">
                  <c:v>0.71540000000000004</c:v>
                </c:pt>
                <c:pt idx="1">
                  <c:v>0.69230000000000003</c:v>
                </c:pt>
                <c:pt idx="2" formatCode="0.00%">
                  <c:v>0.70799999999999996</c:v>
                </c:pt>
                <c:pt idx="3" formatCode="0.00%">
                  <c:v>0.46600000000000003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42728"/>
        <c:axId val="409343512"/>
      </c:lineChart>
      <c:catAx>
        <c:axId val="40934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343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27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6872940451"/>
          <c:w val="0.6648363185371059"/>
          <c:h val="7.9167042445685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19050</xdr:rowOff>
    </xdr:from>
    <xdr:to>
      <xdr:col>8</xdr:col>
      <xdr:colOff>295275</xdr:colOff>
      <xdr:row>80</xdr:row>
      <xdr:rowOff>142875</xdr:rowOff>
    </xdr:to>
    <xdr:graphicFrame macro="">
      <xdr:nvGraphicFramePr>
        <xdr:cNvPr id="67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17</xdr:row>
      <xdr:rowOff>171450</xdr:rowOff>
    </xdr:from>
    <xdr:to>
      <xdr:col>6</xdr:col>
      <xdr:colOff>561975</xdr:colOff>
      <xdr:row>30</xdr:row>
      <xdr:rowOff>123825</xdr:rowOff>
    </xdr:to>
    <xdr:graphicFrame macro="">
      <xdr:nvGraphicFramePr>
        <xdr:cNvPr id="67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31</xdr:row>
      <xdr:rowOff>133350</xdr:rowOff>
    </xdr:from>
    <xdr:to>
      <xdr:col>6</xdr:col>
      <xdr:colOff>504825</xdr:colOff>
      <xdr:row>46</xdr:row>
      <xdr:rowOff>9525</xdr:rowOff>
    </xdr:to>
    <xdr:graphicFrame macro="">
      <xdr:nvGraphicFramePr>
        <xdr:cNvPr id="67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95</xdr:row>
      <xdr:rowOff>0</xdr:rowOff>
    </xdr:from>
    <xdr:to>
      <xdr:col>0</xdr:col>
      <xdr:colOff>771525</xdr:colOff>
      <xdr:row>96</xdr:row>
      <xdr:rowOff>28575</xdr:rowOff>
    </xdr:to>
    <xdr:sp macro="" textlink="">
      <xdr:nvSpPr>
        <xdr:cNvPr id="6739" name="Text Box 5"/>
        <xdr:cNvSpPr txBox="1">
          <a:spLocks noChangeArrowheads="1"/>
        </xdr:cNvSpPr>
      </xdr:nvSpPr>
      <xdr:spPr bwMode="auto">
        <a:xfrm>
          <a:off x="695325" y="15868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161927</xdr:colOff>
      <xdr:row>17</xdr:row>
      <xdr:rowOff>95251</xdr:rowOff>
    </xdr:from>
    <xdr:to>
      <xdr:col>8</xdr:col>
      <xdr:colOff>533401</xdr:colOff>
      <xdr:row>21</xdr:row>
      <xdr:rowOff>114301</xdr:rowOff>
    </xdr:to>
    <xdr:sp macro="" textlink="">
      <xdr:nvSpPr>
        <xdr:cNvPr id="615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48327" y="3200401"/>
          <a:ext cx="1209674" cy="771525"/>
        </a:xfrm>
        <a:prstGeom prst="borderCallout1">
          <a:avLst>
            <a:gd name="adj1" fmla="val 12194"/>
            <a:gd name="adj2" fmla="val -8931"/>
            <a:gd name="adj3" fmla="val 23969"/>
            <a:gd name="adj4" fmla="val -1884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695326</xdr:colOff>
      <xdr:row>31</xdr:row>
      <xdr:rowOff>28575</xdr:rowOff>
    </xdr:from>
    <xdr:to>
      <xdr:col>8</xdr:col>
      <xdr:colOff>161925</xdr:colOff>
      <xdr:row>34</xdr:row>
      <xdr:rowOff>19050</xdr:rowOff>
    </xdr:to>
    <xdr:sp macro="" textlink="">
      <xdr:nvSpPr>
        <xdr:cNvPr id="615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9726" y="6591300"/>
          <a:ext cx="1066799" cy="447675"/>
        </a:xfrm>
        <a:prstGeom prst="borderCallout1">
          <a:avLst>
            <a:gd name="adj1" fmla="val 18519"/>
            <a:gd name="adj2" fmla="val -8694"/>
            <a:gd name="adj3" fmla="val 19124"/>
            <a:gd name="adj4" fmla="val -1878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83</xdr:row>
      <xdr:rowOff>0</xdr:rowOff>
    </xdr:from>
    <xdr:to>
      <xdr:col>4</xdr:col>
      <xdr:colOff>523875</xdr:colOff>
      <xdr:row>83</xdr:row>
      <xdr:rowOff>190500</xdr:rowOff>
    </xdr:to>
    <xdr:sp macro="" textlink="">
      <xdr:nvSpPr>
        <xdr:cNvPr id="6742" name="Text Box 10"/>
        <xdr:cNvSpPr txBox="1">
          <a:spLocks noChangeArrowheads="1"/>
        </xdr:cNvSpPr>
      </xdr:nvSpPr>
      <xdr:spPr bwMode="auto">
        <a:xfrm>
          <a:off x="3648075" y="1367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79</xdr:row>
      <xdr:rowOff>76200</xdr:rowOff>
    </xdr:from>
    <xdr:ext cx="1445763" cy="159873"/>
    <xdr:sp macro="" textlink="">
      <xdr:nvSpPr>
        <xdr:cNvPr id="615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0" y="13115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28575</xdr:rowOff>
    </xdr:to>
    <xdr:sp macro="" textlink="">
      <xdr:nvSpPr>
        <xdr:cNvPr id="6744" name="Text Box 23"/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28575</xdr:rowOff>
    </xdr:to>
    <xdr:sp macro="" textlink="">
      <xdr:nvSpPr>
        <xdr:cNvPr id="6745" name="Text Box 24"/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28575</xdr:rowOff>
    </xdr:to>
    <xdr:sp macro="" textlink="">
      <xdr:nvSpPr>
        <xdr:cNvPr id="6746" name="Text Box 25"/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28575</xdr:rowOff>
    </xdr:to>
    <xdr:sp macro="" textlink="">
      <xdr:nvSpPr>
        <xdr:cNvPr id="6747" name="Text Box 26"/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28575</xdr:rowOff>
    </xdr:to>
    <xdr:sp macro="" textlink="">
      <xdr:nvSpPr>
        <xdr:cNvPr id="6748" name="Text Box 27"/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28575</xdr:rowOff>
    </xdr:to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28575</xdr:rowOff>
    </xdr:to>
    <xdr:sp macro="" textlink="">
      <xdr:nvSpPr>
        <xdr:cNvPr id="6750" name="Text Box 29"/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523875</xdr:colOff>
      <xdr:row>97</xdr:row>
      <xdr:rowOff>28575</xdr:rowOff>
    </xdr:to>
    <xdr:sp macro="" textlink="">
      <xdr:nvSpPr>
        <xdr:cNvPr id="6751" name="Text Box 30"/>
        <xdr:cNvSpPr txBox="1">
          <a:spLocks noChangeArrowheads="1"/>
        </xdr:cNvSpPr>
      </xdr:nvSpPr>
      <xdr:spPr bwMode="auto">
        <a:xfrm>
          <a:off x="364807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523875</xdr:colOff>
      <xdr:row>97</xdr:row>
      <xdr:rowOff>28575</xdr:rowOff>
    </xdr:to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364807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83</xdr:row>
      <xdr:rowOff>0</xdr:rowOff>
    </xdr:from>
    <xdr:to>
      <xdr:col>4</xdr:col>
      <xdr:colOff>523875</xdr:colOff>
      <xdr:row>83</xdr:row>
      <xdr:rowOff>190500</xdr:rowOff>
    </xdr:to>
    <xdr:sp macro="" textlink="">
      <xdr:nvSpPr>
        <xdr:cNvPr id="6753" name="Text Box 32"/>
        <xdr:cNvSpPr txBox="1">
          <a:spLocks noChangeArrowheads="1"/>
        </xdr:cNvSpPr>
      </xdr:nvSpPr>
      <xdr:spPr bwMode="auto">
        <a:xfrm>
          <a:off x="3648075" y="1367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0.94394</cdr:x>
      <cdr:y>0.53276</cdr:y>
    </cdr:from>
    <cdr:to>
      <cdr:x>0.9828</cdr:x>
      <cdr:y>0.73802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0618" y="1393003"/>
          <a:ext cx="228377" cy="534484"/>
        </a:xfrm>
        <a:prstGeom xmlns:a="http://schemas.openxmlformats.org/drawingml/2006/main" prst="upArrow">
          <a:avLst>
            <a:gd name="adj1" fmla="val 50000"/>
            <a:gd name="adj2" fmla="val 5850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0.29662</cdr:y>
    </cdr:from>
    <cdr:to>
      <cdr:x>0.99086</cdr:x>
      <cdr:y>0.50598</cdr:y>
    </cdr:to>
    <cdr:sp macro="" textlink="">
      <cdr:nvSpPr>
        <cdr:cNvPr id="81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1472"/>
          <a:ext cx="226335" cy="464641"/>
        </a:xfrm>
        <a:prstGeom xmlns:a="http://schemas.openxmlformats.org/drawingml/2006/main" prst="downArrow">
          <a:avLst>
            <a:gd name="adj1" fmla="val 50000"/>
            <a:gd name="adj2" fmla="val 4862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0.35071</cdr:y>
    </cdr:from>
    <cdr:to>
      <cdr:x>0.99061</cdr:x>
      <cdr:y>0.54816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8245"/>
          <a:ext cx="228893" cy="453256"/>
        </a:xfrm>
        <a:prstGeom xmlns:a="http://schemas.openxmlformats.org/drawingml/2006/main" prst="downArrow">
          <a:avLst>
            <a:gd name="adj1" fmla="val 50000"/>
            <a:gd name="adj2" fmla="val 495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7"/>
  <sheetViews>
    <sheetView showGridLines="0" tabSelected="1" zoomScaleNormal="100" zoomScaleSheetLayoutView="100" workbookViewId="0">
      <selection activeCell="F18" sqref="F18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2.5703125" style="3" customWidth="1"/>
    <col min="9" max="9" width="11.42578125" style="3" customWidth="1"/>
    <col min="10" max="11" width="11.42578125" style="4" customWidth="1"/>
    <col min="12" max="14" width="5.140625" style="4" customWidth="1"/>
    <col min="15" max="15" width="0.85546875" style="4" customWidth="1"/>
    <col min="16" max="18" width="5.140625" style="4" customWidth="1"/>
    <col min="19" max="19" width="1" style="4" customWidth="1"/>
    <col min="20" max="20" width="5.5703125" style="4" customWidth="1"/>
    <col min="21" max="22" width="5.140625" style="4" customWidth="1"/>
    <col min="23" max="23" width="1.28515625" style="4" customWidth="1"/>
    <col min="24" max="26" width="5.140625" style="4" customWidth="1"/>
    <col min="27" max="27" width="1.140625" style="4" customWidth="1"/>
    <col min="28" max="30" width="5.140625" style="4" customWidth="1"/>
    <col min="31" max="31" width="0.85546875" style="4" customWidth="1"/>
    <col min="32" max="34" width="5.140625" style="4" customWidth="1"/>
    <col min="35" max="35" width="1.28515625" style="4" customWidth="1"/>
    <col min="36" max="38" width="5.140625" style="4" customWidth="1"/>
    <col min="39" max="39" width="1.28515625" style="4" customWidth="1"/>
    <col min="40" max="48" width="5.140625" style="4" customWidth="1"/>
    <col min="49" max="54" width="11.42578125" style="4" customWidth="1"/>
    <col min="55" max="16384" width="11.42578125" style="3"/>
  </cols>
  <sheetData>
    <row r="1" spans="1:53" ht="15" customHeight="1"/>
    <row r="2" spans="1:53" ht="22.5">
      <c r="A2" s="87" t="s">
        <v>34</v>
      </c>
      <c r="B2" s="87"/>
      <c r="C2" s="87"/>
      <c r="D2" s="87"/>
      <c r="E2" s="87"/>
      <c r="F2" s="87"/>
      <c r="G2" s="87"/>
      <c r="H2" s="88"/>
      <c r="I2" s="88"/>
      <c r="J2" s="5"/>
    </row>
    <row r="3" spans="1:53" ht="15.75" customHeight="1">
      <c r="A3" s="89" t="s">
        <v>36</v>
      </c>
      <c r="B3" s="89"/>
      <c r="C3" s="89"/>
      <c r="D3" s="89"/>
      <c r="E3" s="89"/>
      <c r="F3" s="89"/>
      <c r="G3" s="89"/>
      <c r="H3" s="88"/>
      <c r="I3" s="88"/>
      <c r="J3" s="5"/>
    </row>
    <row r="4" spans="1:53" ht="6.75" customHeight="1">
      <c r="F4" s="6"/>
    </row>
    <row r="5" spans="1:53" ht="13.5" thickBot="1">
      <c r="F5" s="6"/>
    </row>
    <row r="6" spans="1:53" s="1" customFormat="1" ht="15.75" thickBot="1">
      <c r="A6" s="7" t="s">
        <v>0</v>
      </c>
      <c r="B6" s="59">
        <v>2018</v>
      </c>
      <c r="C6" s="70">
        <v>2019</v>
      </c>
      <c r="D6" s="104">
        <v>2020</v>
      </c>
      <c r="E6" s="69">
        <v>2021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53" s="1" customFormat="1" ht="15.75" thickBot="1">
      <c r="A7" s="8" t="s">
        <v>1</v>
      </c>
      <c r="B7" s="60">
        <v>0.95650000000000002</v>
      </c>
      <c r="C7" s="71">
        <v>0.77780000000000005</v>
      </c>
      <c r="D7" s="105">
        <v>0.88890000000000002</v>
      </c>
      <c r="E7" s="72">
        <v>0.67349999999999999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53" ht="15" customHeight="1">
      <c r="D8" s="9"/>
    </row>
    <row r="9" spans="1:53" ht="15" customHeight="1">
      <c r="D9" s="9"/>
    </row>
    <row r="10" spans="1:53" ht="18.75">
      <c r="A10" s="90" t="s">
        <v>2</v>
      </c>
      <c r="B10" s="90"/>
      <c r="C10" s="90"/>
      <c r="D10" s="90"/>
      <c r="E10" s="90"/>
      <c r="F10" s="90"/>
      <c r="G10" s="90"/>
      <c r="H10" s="91"/>
      <c r="I10" s="91"/>
    </row>
    <row r="11" spans="1:53" ht="12" customHeight="1" thickBot="1">
      <c r="A11" s="83"/>
      <c r="B11" s="83"/>
      <c r="C11" s="83"/>
      <c r="D11" s="83"/>
      <c r="E11" s="83"/>
      <c r="F11" s="83"/>
      <c r="G11" s="83"/>
      <c r="H11" s="10"/>
    </row>
    <row r="12" spans="1:53" s="1" customFormat="1" ht="15.75" thickBot="1">
      <c r="B12" s="93" t="s">
        <v>3</v>
      </c>
      <c r="C12" s="94"/>
      <c r="D12" s="95"/>
      <c r="E12" s="93" t="s">
        <v>4</v>
      </c>
      <c r="F12" s="96"/>
      <c r="G12" s="97"/>
      <c r="H12" s="11" t="s">
        <v>5</v>
      </c>
      <c r="I12" s="85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58" t="s">
        <v>11</v>
      </c>
      <c r="J13" s="58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19">
        <v>2018</v>
      </c>
      <c r="B14" s="24">
        <v>0.6</v>
      </c>
      <c r="C14" s="25">
        <v>0.68820000000000003</v>
      </c>
      <c r="D14" s="26"/>
      <c r="E14" s="24">
        <v>0.6</v>
      </c>
      <c r="F14" s="25">
        <v>0.66269999999999996</v>
      </c>
      <c r="G14" s="26"/>
      <c r="H14" s="20" t="s">
        <v>13</v>
      </c>
      <c r="I14" s="61">
        <v>0.75929999999999997</v>
      </c>
      <c r="J14" s="62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.75" thickBot="1">
      <c r="A15" s="76">
        <v>2019</v>
      </c>
      <c r="B15" s="77">
        <v>0.6</v>
      </c>
      <c r="C15" s="78">
        <v>0.54039999999999999</v>
      </c>
      <c r="D15" s="79">
        <f>(C15-C14)/C14</f>
        <v>-0.21476315024702128</v>
      </c>
      <c r="E15" s="77">
        <v>0.6</v>
      </c>
      <c r="F15" s="78">
        <v>0.51449999999999996</v>
      </c>
      <c r="G15" s="79">
        <f>(F15-F14)/F14</f>
        <v>-0.22363060208239025</v>
      </c>
      <c r="H15" s="80" t="s">
        <v>35</v>
      </c>
      <c r="I15" s="61">
        <v>0.73650000000000004</v>
      </c>
      <c r="J15" s="62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.75" thickBot="1">
      <c r="A16" s="98">
        <v>2020</v>
      </c>
      <c r="B16" s="99">
        <v>0.6</v>
      </c>
      <c r="C16" s="100">
        <v>0.59319999999999995</v>
      </c>
      <c r="D16" s="101">
        <f>(C16-C15)/C15</f>
        <v>9.7705403404885191E-2</v>
      </c>
      <c r="E16" s="99">
        <v>0.6</v>
      </c>
      <c r="F16" s="100">
        <v>0.57210000000000005</v>
      </c>
      <c r="G16" s="101">
        <f>(F16-F15)/F15</f>
        <v>0.11195335276967949</v>
      </c>
      <c r="H16" s="102" t="s">
        <v>35</v>
      </c>
      <c r="I16" s="103">
        <v>0.73699999999999999</v>
      </c>
      <c r="J16" s="103">
        <v>0.70799999999999996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.75" thickBot="1">
      <c r="A17" s="73">
        <v>2021</v>
      </c>
      <c r="B17" s="63">
        <v>0.6</v>
      </c>
      <c r="C17" s="64">
        <v>0.29339999999999999</v>
      </c>
      <c r="D17" s="65">
        <f>(C17-C16)/C16</f>
        <v>-0.50539447066756571</v>
      </c>
      <c r="E17" s="63">
        <v>0.6</v>
      </c>
      <c r="F17" s="64">
        <v>0.24679999999999999</v>
      </c>
      <c r="G17" s="65">
        <f>(F17-F16)/F16</f>
        <v>-0.56860688690788319</v>
      </c>
      <c r="H17" s="75" t="s">
        <v>35</v>
      </c>
      <c r="I17" s="74">
        <v>0.48699999999999999</v>
      </c>
      <c r="J17" s="74">
        <v>0.46600000000000003</v>
      </c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3"/>
      <c r="B18" s="3"/>
      <c r="C18" s="3"/>
      <c r="D18" s="3"/>
      <c r="E18" s="3"/>
      <c r="F18" s="3"/>
      <c r="G18" s="3"/>
      <c r="H18" s="3"/>
      <c r="I18" s="3"/>
      <c r="J18" s="4"/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1" customFormat="1" ht="15">
      <c r="A19" s="3"/>
      <c r="B19" s="3"/>
      <c r="C19" s="3"/>
      <c r="D19" s="3"/>
      <c r="E19" s="3"/>
      <c r="F19" s="3"/>
      <c r="G19" s="3"/>
      <c r="H19" s="3"/>
      <c r="I19" s="3"/>
      <c r="J19" s="4"/>
      <c r="K19" s="2"/>
      <c r="L19" s="2"/>
      <c r="M19" s="2"/>
      <c r="N19" s="2"/>
      <c r="O19" s="2"/>
      <c r="P19" s="2"/>
      <c r="Q19" s="2"/>
      <c r="R19" s="2"/>
      <c r="S19" s="21"/>
      <c r="T19" s="2"/>
      <c r="U19" s="2"/>
      <c r="V19" s="2"/>
      <c r="W19" s="2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23" customFormat="1" ht="14.25">
      <c r="A20" s="3"/>
      <c r="B20" s="3"/>
      <c r="C20" s="3"/>
      <c r="D20" s="3"/>
      <c r="E20" s="3"/>
      <c r="F20" s="3"/>
      <c r="G20" s="3"/>
      <c r="H20" s="3"/>
      <c r="I20" s="3"/>
      <c r="J20" s="4"/>
      <c r="K20" s="18"/>
      <c r="L20" s="18"/>
      <c r="M20" s="18"/>
      <c r="N20" s="18"/>
      <c r="O20" s="18"/>
      <c r="P20" s="18"/>
      <c r="Q20" s="18"/>
      <c r="R20" s="18"/>
      <c r="S20" s="22"/>
      <c r="T20" s="18"/>
      <c r="U20" s="18"/>
      <c r="V20" s="18"/>
      <c r="W20" s="22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1" customFormat="1" ht="15">
      <c r="A21" s="3"/>
      <c r="B21" s="3"/>
      <c r="C21" s="3"/>
      <c r="D21" s="3"/>
      <c r="E21" s="3"/>
      <c r="F21" s="3"/>
      <c r="G21" s="3"/>
      <c r="H21" s="3"/>
      <c r="I21" s="3"/>
      <c r="J21" s="4"/>
      <c r="K21" s="2"/>
      <c r="L21" s="2"/>
      <c r="M21" s="2"/>
      <c r="N21" s="2"/>
      <c r="O21" s="2"/>
      <c r="P21" s="2"/>
      <c r="Q21" s="2"/>
      <c r="R21" s="2"/>
      <c r="S21" s="21"/>
      <c r="T21" s="18"/>
      <c r="U21" s="2"/>
      <c r="V21" s="2"/>
      <c r="W21" s="21"/>
      <c r="X21" s="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>
      <c r="T22" s="27"/>
      <c r="U22" s="28"/>
      <c r="X22" s="27"/>
      <c r="Y22" s="28"/>
    </row>
    <row r="23" spans="1:53">
      <c r="T23" s="27"/>
      <c r="U23" s="28"/>
      <c r="X23" s="27"/>
      <c r="Y23" s="28"/>
    </row>
    <row r="24" spans="1:53">
      <c r="T24" s="27"/>
      <c r="U24" s="28"/>
      <c r="X24" s="27"/>
      <c r="Y24" s="28"/>
    </row>
    <row r="25" spans="1:53">
      <c r="T25" s="27"/>
      <c r="U25" s="28"/>
      <c r="X25" s="27"/>
      <c r="Y25" s="28"/>
    </row>
    <row r="26" spans="1:53">
      <c r="T26" s="27"/>
      <c r="U26" s="28"/>
      <c r="X26" s="27"/>
      <c r="Y26" s="28"/>
    </row>
    <row r="27" spans="1:53">
      <c r="T27" s="27"/>
      <c r="U27" s="28"/>
      <c r="X27" s="27"/>
      <c r="Y27" s="28"/>
    </row>
    <row r="28" spans="1:53">
      <c r="T28" s="27"/>
      <c r="U28" s="28"/>
      <c r="X28" s="27"/>
      <c r="Y28" s="28"/>
    </row>
    <row r="29" spans="1:53">
      <c r="T29" s="27"/>
      <c r="U29" s="28"/>
      <c r="X29" s="27"/>
      <c r="Y29" s="28"/>
    </row>
    <row r="30" spans="1:53">
      <c r="T30" s="27"/>
      <c r="U30" s="28"/>
      <c r="X30" s="27"/>
      <c r="Y30" s="28"/>
    </row>
    <row r="31" spans="1:53">
      <c r="L31" s="28"/>
      <c r="M31" s="28"/>
    </row>
    <row r="33" spans="1:23">
      <c r="W33" s="29"/>
    </row>
    <row r="34" spans="1:23">
      <c r="W34" s="29"/>
    </row>
    <row r="35" spans="1:23">
      <c r="W35" s="29"/>
    </row>
    <row r="36" spans="1:23">
      <c r="W36" s="29"/>
    </row>
    <row r="37" spans="1:23">
      <c r="W37" s="29"/>
    </row>
    <row r="38" spans="1:23">
      <c r="W38" s="29"/>
    </row>
    <row r="47" spans="1:23">
      <c r="A47" s="3" t="s">
        <v>33</v>
      </c>
    </row>
    <row r="49" spans="1:46" ht="18.75">
      <c r="A49" s="92" t="s">
        <v>14</v>
      </c>
      <c r="B49" s="92"/>
      <c r="C49" s="92"/>
      <c r="D49" s="92"/>
      <c r="E49" s="92"/>
      <c r="F49" s="92"/>
      <c r="G49" s="92"/>
      <c r="H49" s="91"/>
      <c r="I49" s="91"/>
    </row>
    <row r="50" spans="1:46" ht="12.75" thickBot="1"/>
    <row r="51" spans="1:46" ht="13.5" thickBot="1">
      <c r="A51" s="6"/>
      <c r="B51" s="81">
        <v>2018</v>
      </c>
      <c r="C51" s="82"/>
      <c r="D51" s="81">
        <v>2019</v>
      </c>
      <c r="E51" s="82"/>
      <c r="F51" s="81">
        <v>2020</v>
      </c>
      <c r="G51" s="82"/>
      <c r="H51" s="81">
        <v>2021</v>
      </c>
      <c r="I51" s="82"/>
      <c r="J51" s="30"/>
    </row>
    <row r="52" spans="1:46" ht="13.5" thickBot="1">
      <c r="A52" s="52" t="s">
        <v>15</v>
      </c>
      <c r="B52" s="31" t="s">
        <v>16</v>
      </c>
      <c r="C52" s="15" t="s">
        <v>17</v>
      </c>
      <c r="D52" s="31" t="s">
        <v>16</v>
      </c>
      <c r="E52" s="15" t="s">
        <v>17</v>
      </c>
      <c r="F52" s="31" t="s">
        <v>16</v>
      </c>
      <c r="G52" s="15" t="s">
        <v>17</v>
      </c>
      <c r="H52" s="31" t="s">
        <v>16</v>
      </c>
      <c r="I52" s="15" t="s">
        <v>17</v>
      </c>
      <c r="J52" s="30"/>
    </row>
    <row r="53" spans="1:46" ht="12.75">
      <c r="A53" s="35" t="s">
        <v>18</v>
      </c>
      <c r="B53" s="32">
        <v>144.52000000000001</v>
      </c>
      <c r="C53" s="33">
        <f>B53/B63</f>
        <v>0.68819047619047624</v>
      </c>
      <c r="D53" s="32">
        <v>96.2</v>
      </c>
      <c r="E53" s="33">
        <f>D53/D63</f>
        <v>0.54044943820224722</v>
      </c>
      <c r="F53" s="32">
        <v>117.46</v>
      </c>
      <c r="G53" s="33">
        <f>F53/F63</f>
        <v>0.59323232323232322</v>
      </c>
      <c r="H53" s="32">
        <v>46.940000000000005</v>
      </c>
      <c r="I53" s="33">
        <f>H53/H63</f>
        <v>0.29337500000000005</v>
      </c>
      <c r="J53" s="30"/>
    </row>
    <row r="54" spans="1:46" ht="12.75">
      <c r="A54" s="35" t="s">
        <v>24</v>
      </c>
      <c r="B54" s="36">
        <v>7.48</v>
      </c>
      <c r="C54" s="37">
        <f>B54/B63</f>
        <v>3.561904761904762E-2</v>
      </c>
      <c r="D54" s="36">
        <v>14.8</v>
      </c>
      <c r="E54" s="37">
        <f>D54/D63</f>
        <v>8.3146067415730343E-2</v>
      </c>
      <c r="F54" s="36">
        <v>13.540000000000001</v>
      </c>
      <c r="G54" s="37">
        <f>F54/F63</f>
        <v>6.8383838383838394E-2</v>
      </c>
      <c r="H54" s="36">
        <v>6.0600000000000005</v>
      </c>
      <c r="I54" s="37">
        <f>H54/H63</f>
        <v>3.7875000000000006E-2</v>
      </c>
      <c r="J54" s="30"/>
    </row>
    <row r="55" spans="1:46" ht="12" customHeight="1">
      <c r="A55" s="35" t="s">
        <v>21</v>
      </c>
      <c r="B55" s="36">
        <v>0</v>
      </c>
      <c r="C55" s="37">
        <f>B55/B63</f>
        <v>0</v>
      </c>
      <c r="D55" s="36">
        <v>0</v>
      </c>
      <c r="E55" s="37">
        <f>D55/D63</f>
        <v>0</v>
      </c>
      <c r="F55" s="36">
        <v>1</v>
      </c>
      <c r="G55" s="37">
        <f>F55/F63</f>
        <v>5.0505050505050509E-3</v>
      </c>
      <c r="H55" s="36">
        <v>0</v>
      </c>
      <c r="I55" s="37">
        <f>H55/H63</f>
        <v>0</v>
      </c>
      <c r="J55" s="30"/>
    </row>
    <row r="56" spans="1:46" ht="12.75" customHeight="1">
      <c r="A56" s="35" t="s">
        <v>19</v>
      </c>
      <c r="B56" s="36">
        <v>17</v>
      </c>
      <c r="C56" s="37">
        <f>B56/B63</f>
        <v>8.0952380952380956E-2</v>
      </c>
      <c r="D56" s="36">
        <v>18</v>
      </c>
      <c r="E56" s="37">
        <f>D56/D63</f>
        <v>0.10112359550561797</v>
      </c>
      <c r="F56" s="36">
        <v>11</v>
      </c>
      <c r="G56" s="37">
        <f>F56/F63</f>
        <v>5.5555555555555552E-2</v>
      </c>
      <c r="H56" s="36">
        <v>12</v>
      </c>
      <c r="I56" s="37">
        <f>H56/H63</f>
        <v>7.4999999999999997E-2</v>
      </c>
      <c r="J56" s="30"/>
    </row>
    <row r="57" spans="1:46" ht="12.75">
      <c r="A57" s="35" t="s">
        <v>20</v>
      </c>
      <c r="B57" s="36">
        <v>24</v>
      </c>
      <c r="C57" s="37">
        <f>B57/B63</f>
        <v>0.11428571428571428</v>
      </c>
      <c r="D57" s="36">
        <v>23</v>
      </c>
      <c r="E57" s="37">
        <f>D57/D63</f>
        <v>0.12921348314606743</v>
      </c>
      <c r="F57" s="36">
        <v>26</v>
      </c>
      <c r="G57" s="37">
        <f>F57/F63</f>
        <v>0.13131313131313133</v>
      </c>
      <c r="H57" s="36">
        <v>3</v>
      </c>
      <c r="I57" s="37">
        <f>H57/H63</f>
        <v>1.8749999999999999E-2</v>
      </c>
      <c r="J57" s="30"/>
    </row>
    <row r="58" spans="1:46" s="6" customFormat="1" ht="14.1" customHeight="1">
      <c r="A58" s="38" t="s">
        <v>25</v>
      </c>
      <c r="B58" s="36"/>
      <c r="C58" s="37">
        <f>B58/B63</f>
        <v>0</v>
      </c>
      <c r="D58" s="36">
        <v>7</v>
      </c>
      <c r="E58" s="37">
        <f>D58/D63</f>
        <v>3.9325842696629212E-2</v>
      </c>
      <c r="F58" s="36">
        <v>8</v>
      </c>
      <c r="G58" s="37">
        <f>F58/F63</f>
        <v>4.0404040404040407E-2</v>
      </c>
      <c r="H58" s="36">
        <v>3</v>
      </c>
      <c r="I58" s="37">
        <f>H58/H63</f>
        <v>1.8749999999999999E-2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s="6" customFormat="1" ht="12.75">
      <c r="A59" s="35" t="s">
        <v>28</v>
      </c>
      <c r="B59" s="36">
        <v>0</v>
      </c>
      <c r="C59" s="37">
        <f>B59/B63</f>
        <v>0</v>
      </c>
      <c r="D59" s="36">
        <v>0</v>
      </c>
      <c r="E59" s="37">
        <f>D59/D63</f>
        <v>0</v>
      </c>
      <c r="F59" s="36">
        <v>0</v>
      </c>
      <c r="G59" s="37">
        <f>F59/F63</f>
        <v>0</v>
      </c>
      <c r="H59" s="36">
        <v>0</v>
      </c>
      <c r="I59" s="37">
        <f>H59/H63</f>
        <v>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s="6" customFormat="1" ht="12.75">
      <c r="A60" s="35" t="s">
        <v>27</v>
      </c>
      <c r="B60" s="36">
        <v>17</v>
      </c>
      <c r="C60" s="37">
        <f>B60/B63</f>
        <v>8.0952380952380956E-2</v>
      </c>
      <c r="D60" s="36">
        <v>19</v>
      </c>
      <c r="E60" s="37">
        <f>D60/D63</f>
        <v>0.10674157303370786</v>
      </c>
      <c r="F60" s="36">
        <v>21</v>
      </c>
      <c r="G60" s="37">
        <f>F60/F63</f>
        <v>0.10606060606060606</v>
      </c>
      <c r="H60" s="36">
        <v>89</v>
      </c>
      <c r="I60" s="37">
        <f>H60/H63</f>
        <v>0.55625000000000002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s="6" customFormat="1" ht="12.75">
      <c r="A61" s="35" t="s">
        <v>23</v>
      </c>
      <c r="B61" s="36">
        <v>0</v>
      </c>
      <c r="C61" s="37">
        <f>B61/B63</f>
        <v>0</v>
      </c>
      <c r="D61" s="36">
        <v>0</v>
      </c>
      <c r="E61" s="37">
        <f>D61/D63</f>
        <v>0</v>
      </c>
      <c r="F61" s="36">
        <v>0</v>
      </c>
      <c r="G61" s="37">
        <f>F61/F63</f>
        <v>0</v>
      </c>
      <c r="H61" s="36">
        <v>0</v>
      </c>
      <c r="I61" s="37">
        <f>H61/H63</f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s="6" customFormat="1" ht="12.75">
      <c r="A62" s="35" t="s">
        <v>22</v>
      </c>
      <c r="B62" s="36">
        <v>0</v>
      </c>
      <c r="C62" s="37">
        <f>B62/B63</f>
        <v>0</v>
      </c>
      <c r="D62" s="36">
        <v>0</v>
      </c>
      <c r="E62" s="37">
        <f>D62/D63</f>
        <v>0</v>
      </c>
      <c r="F62" s="36">
        <v>0</v>
      </c>
      <c r="G62" s="37">
        <f>F62/F63</f>
        <v>0</v>
      </c>
      <c r="H62" s="36">
        <v>0</v>
      </c>
      <c r="I62" s="37">
        <f>H62/H63</f>
        <v>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s="6" customFormat="1" ht="13.5" thickBot="1">
      <c r="A63" s="35" t="s">
        <v>26</v>
      </c>
      <c r="B63" s="53">
        <f t="shared" ref="B63:G63" si="0">SUM(B53:B62)</f>
        <v>210</v>
      </c>
      <c r="C63" s="54">
        <f t="shared" si="0"/>
        <v>1.0000000000000002</v>
      </c>
      <c r="D63" s="53">
        <f t="shared" si="0"/>
        <v>178</v>
      </c>
      <c r="E63" s="54">
        <f t="shared" si="0"/>
        <v>1</v>
      </c>
      <c r="F63" s="53">
        <f t="shared" si="0"/>
        <v>198</v>
      </c>
      <c r="G63" s="54">
        <f t="shared" si="0"/>
        <v>1</v>
      </c>
      <c r="H63" s="53">
        <f t="shared" ref="H63:I63" si="1">SUM(H53:H62)</f>
        <v>160</v>
      </c>
      <c r="I63" s="54">
        <f t="shared" si="1"/>
        <v>1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s="6" customFormat="1" ht="12.75">
      <c r="A64" s="39"/>
      <c r="B64" s="40"/>
      <c r="C64" s="41"/>
      <c r="D64" s="42"/>
      <c r="E64" s="34"/>
      <c r="F64" s="42"/>
      <c r="G64" s="34"/>
      <c r="H64" s="34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54" s="6" customFormat="1" ht="12.75" customHeight="1">
      <c r="A65" s="39"/>
      <c r="B65" s="40"/>
      <c r="C65" s="41"/>
      <c r="D65" s="42"/>
      <c r="E65" s="34"/>
      <c r="F65" s="42"/>
      <c r="G65" s="34"/>
      <c r="H65" s="34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54" s="6" customFormat="1" ht="12.75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54" s="6" customFormat="1" ht="12.75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54" s="6" customFormat="1" ht="12.75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54" s="6" customFormat="1" ht="12.75">
      <c r="A69" s="39"/>
      <c r="B69" s="40"/>
      <c r="C69" s="41"/>
      <c r="D69" s="42"/>
      <c r="E69" s="34"/>
      <c r="F69" s="42"/>
      <c r="G69" s="34"/>
      <c r="H69" s="34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6" customFormat="1" ht="12.75">
      <c r="A70" s="3"/>
      <c r="B70" s="3"/>
      <c r="C70" s="3"/>
      <c r="D70" s="3"/>
      <c r="E70" s="3"/>
      <c r="F70" s="3"/>
      <c r="G70" s="3"/>
      <c r="H70" s="3"/>
      <c r="I70" s="3"/>
      <c r="J70" s="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54" s="6" customFormat="1" ht="12.75">
      <c r="A71" s="3"/>
      <c r="B71" s="3"/>
      <c r="C71" s="3"/>
      <c r="D71" s="3"/>
      <c r="E71" s="3"/>
      <c r="F71" s="3"/>
      <c r="G71" s="3"/>
      <c r="H71" s="3"/>
      <c r="I71" s="3"/>
      <c r="J71" s="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</row>
    <row r="72" spans="1:54" s="6" customFormat="1" ht="12.75">
      <c r="A72" s="3"/>
      <c r="B72" s="3"/>
      <c r="C72" s="3"/>
      <c r="D72" s="3"/>
      <c r="E72" s="3"/>
      <c r="F72" s="3"/>
      <c r="G72" s="3"/>
      <c r="H72" s="3"/>
      <c r="I72" s="3"/>
      <c r="J72" s="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</row>
    <row r="73" spans="1:54" s="6" customFormat="1" ht="12.75">
      <c r="A73" s="3"/>
      <c r="B73" s="3"/>
      <c r="C73" s="3"/>
      <c r="D73" s="3"/>
      <c r="E73" s="3"/>
      <c r="F73" s="3"/>
      <c r="G73" s="3"/>
      <c r="H73" s="3"/>
      <c r="I73" s="3"/>
      <c r="J73" s="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6" customFormat="1" ht="12.75">
      <c r="A74" s="3"/>
      <c r="B74" s="3"/>
      <c r="C74" s="3"/>
      <c r="D74" s="3"/>
      <c r="E74" s="3"/>
      <c r="F74" s="3"/>
      <c r="G74" s="3"/>
      <c r="H74" s="3"/>
      <c r="I74" s="3"/>
      <c r="J74" s="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6" customFormat="1" ht="12.75">
      <c r="A75" s="3"/>
      <c r="B75" s="3"/>
      <c r="C75" s="3"/>
      <c r="D75" s="3"/>
      <c r="E75" s="3"/>
      <c r="F75" s="3"/>
      <c r="G75" s="3"/>
      <c r="H75" s="3"/>
      <c r="I75" s="3"/>
      <c r="J75" s="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6" customFormat="1" ht="12.75">
      <c r="A76" s="3"/>
      <c r="B76" s="3"/>
      <c r="C76" s="3"/>
      <c r="D76" s="3"/>
      <c r="E76" s="3"/>
      <c r="F76" s="3"/>
      <c r="G76" s="3"/>
      <c r="H76" s="3"/>
      <c r="I76" s="3"/>
      <c r="J76" s="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84" spans="1:51" ht="18.75">
      <c r="A84" s="43"/>
      <c r="B84" s="84" t="s">
        <v>32</v>
      </c>
      <c r="C84" s="84"/>
      <c r="D84" s="84"/>
      <c r="E84" s="84"/>
      <c r="F84" s="84"/>
      <c r="G84" s="43"/>
      <c r="H84" s="44"/>
      <c r="I84" s="44"/>
    </row>
    <row r="85" spans="1:51" ht="12.75" thickBot="1"/>
    <row r="86" spans="1:51" ht="13.5" thickBot="1">
      <c r="A86" s="6"/>
      <c r="B86" s="6"/>
      <c r="D86" s="45">
        <v>2018</v>
      </c>
      <c r="E86" s="45">
        <v>2019</v>
      </c>
      <c r="F86" s="45">
        <v>2020</v>
      </c>
      <c r="G86" s="45">
        <v>2021</v>
      </c>
      <c r="H86" s="30"/>
      <c r="I86" s="30"/>
      <c r="J86" s="30"/>
    </row>
    <row r="87" spans="1:51" ht="12.75">
      <c r="A87" s="6"/>
      <c r="B87" s="35" t="s">
        <v>24</v>
      </c>
      <c r="C87" s="46"/>
      <c r="D87" s="66">
        <v>4</v>
      </c>
      <c r="E87" s="55">
        <v>3</v>
      </c>
      <c r="F87" s="55">
        <v>5</v>
      </c>
      <c r="G87" s="55">
        <v>2</v>
      </c>
      <c r="H87" s="30"/>
      <c r="I87" s="30"/>
      <c r="J87" s="30"/>
    </row>
    <row r="88" spans="1:51" ht="12.75">
      <c r="A88" s="6"/>
      <c r="B88" s="35" t="s">
        <v>21</v>
      </c>
      <c r="C88" s="47"/>
      <c r="D88" s="67">
        <v>3</v>
      </c>
      <c r="E88" s="56">
        <v>3</v>
      </c>
      <c r="F88" s="56">
        <v>3</v>
      </c>
      <c r="G88" s="56">
        <v>3</v>
      </c>
      <c r="H88" s="30"/>
      <c r="I88" s="30"/>
      <c r="J88" s="30"/>
    </row>
    <row r="89" spans="1:51" ht="12.75">
      <c r="A89" s="6"/>
      <c r="B89" s="35" t="s">
        <v>37</v>
      </c>
      <c r="C89" s="47"/>
      <c r="D89" s="67">
        <v>12</v>
      </c>
      <c r="E89" s="56">
        <v>5</v>
      </c>
      <c r="F89" s="56">
        <v>7</v>
      </c>
      <c r="G89" s="56">
        <v>3</v>
      </c>
      <c r="H89" s="30"/>
      <c r="I89" s="30"/>
      <c r="J89" s="30"/>
    </row>
    <row r="90" spans="1:51" ht="12.75">
      <c r="A90" s="6"/>
      <c r="B90" s="35" t="s">
        <v>20</v>
      </c>
      <c r="C90" s="47"/>
      <c r="D90" s="67">
        <v>8</v>
      </c>
      <c r="E90" s="56">
        <v>6</v>
      </c>
      <c r="F90" s="56">
        <v>7</v>
      </c>
      <c r="G90" s="56">
        <v>1</v>
      </c>
      <c r="H90" s="30"/>
      <c r="I90" s="30"/>
      <c r="J90" s="30"/>
    </row>
    <row r="91" spans="1:51" ht="12" customHeight="1">
      <c r="A91" s="6"/>
      <c r="B91" s="38" t="s">
        <v>25</v>
      </c>
      <c r="C91" s="47"/>
      <c r="D91" s="67">
        <v>17</v>
      </c>
      <c r="E91" s="56">
        <v>15</v>
      </c>
      <c r="F91" s="56">
        <v>16</v>
      </c>
      <c r="G91" s="56">
        <v>10</v>
      </c>
      <c r="H91" s="30"/>
      <c r="I91" s="30"/>
      <c r="J91" s="30"/>
    </row>
    <row r="92" spans="1:51" s="6" customFormat="1" ht="12.75">
      <c r="B92" s="35" t="s">
        <v>27</v>
      </c>
      <c r="C92" s="47"/>
      <c r="D92" s="67">
        <v>27</v>
      </c>
      <c r="E92" s="56">
        <v>25</v>
      </c>
      <c r="F92" s="56">
        <v>29</v>
      </c>
      <c r="G92" s="56">
        <v>18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</row>
    <row r="93" spans="1:51" s="6" customFormat="1" ht="12.75">
      <c r="B93" s="35" t="s">
        <v>23</v>
      </c>
      <c r="C93" s="47"/>
      <c r="D93" s="67">
        <v>2</v>
      </c>
      <c r="E93" s="56">
        <v>1</v>
      </c>
      <c r="F93" s="56">
        <v>1</v>
      </c>
      <c r="G93" s="56">
        <v>1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</row>
    <row r="94" spans="1:51" s="6" customFormat="1" ht="13.5" thickBot="1">
      <c r="B94" s="35" t="s">
        <v>22</v>
      </c>
      <c r="C94" s="46"/>
      <c r="D94" s="68">
        <v>2</v>
      </c>
      <c r="E94" s="57">
        <v>1</v>
      </c>
      <c r="F94" s="57">
        <v>2</v>
      </c>
      <c r="G94" s="57">
        <v>1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</row>
    <row r="95" spans="1:51" s="6" customFormat="1" ht="12.75">
      <c r="A95" s="3"/>
      <c r="B95" s="3"/>
      <c r="C95" s="3"/>
      <c r="D95" s="3"/>
      <c r="E95" s="3"/>
      <c r="F95" s="3"/>
      <c r="G95" s="3"/>
      <c r="H95" s="3"/>
      <c r="I95" s="3"/>
      <c r="J95" s="4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</row>
    <row r="96" spans="1:51" s="6" customFormat="1" ht="12.75">
      <c r="A96" s="3"/>
      <c r="B96" s="3"/>
      <c r="C96" s="3"/>
      <c r="D96" s="3"/>
      <c r="E96" s="3"/>
      <c r="F96" s="3"/>
      <c r="G96" s="3"/>
      <c r="H96" s="3"/>
      <c r="I96" s="3"/>
      <c r="J96" s="4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</row>
    <row r="97" spans="1:63" s="6" customFormat="1" ht="12.75" customHeight="1">
      <c r="A97" s="3"/>
      <c r="B97" s="84" t="s">
        <v>29</v>
      </c>
      <c r="C97" s="84"/>
      <c r="D97" s="84"/>
      <c r="E97" s="84"/>
      <c r="F97" s="84"/>
      <c r="G97" s="3"/>
      <c r="H97" s="3"/>
      <c r="I97" s="3"/>
      <c r="J97" s="49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</row>
    <row r="98" spans="1:63" s="6" customFormat="1" ht="12.75" customHeight="1">
      <c r="A98" s="3"/>
      <c r="B98" s="3"/>
      <c r="C98" s="3"/>
      <c r="D98" s="3"/>
      <c r="E98" s="3"/>
      <c r="F98" s="3"/>
      <c r="G98" s="3"/>
      <c r="H98" s="3"/>
      <c r="I98" s="3"/>
      <c r="J98" s="49"/>
      <c r="K98" s="48"/>
      <c r="L98" s="48"/>
      <c r="M98" s="48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</row>
    <row r="99" spans="1:63" s="6" customFormat="1" ht="15" customHeight="1">
      <c r="A99" s="3"/>
      <c r="B99" s="3"/>
      <c r="C99" s="50">
        <v>18.86</v>
      </c>
      <c r="D99" s="39" t="s">
        <v>30</v>
      </c>
      <c r="E99" s="3"/>
      <c r="F99" s="3"/>
      <c r="G99" s="3"/>
      <c r="H99" s="3"/>
      <c r="I99" s="3"/>
      <c r="J99" s="4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</row>
    <row r="100" spans="1:63" s="6" customFormat="1" ht="15" customHeight="1">
      <c r="A100" s="3"/>
      <c r="B100" s="3"/>
      <c r="C100" s="51">
        <v>36.119999999999997</v>
      </c>
      <c r="D100" s="39" t="s">
        <v>31</v>
      </c>
      <c r="E100" s="3"/>
      <c r="F100" s="3"/>
      <c r="G100" s="3"/>
      <c r="H100" s="3"/>
      <c r="I100" s="3"/>
      <c r="J100" s="49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</row>
    <row r="101" spans="1:63" s="6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</row>
    <row r="104" spans="1:63" ht="18.75" customHeight="1"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</row>
    <row r="105" spans="1:63"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</row>
    <row r="106" spans="1:63"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</row>
    <row r="107" spans="1:63"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</row>
  </sheetData>
  <mergeCells count="14">
    <mergeCell ref="A2:I2"/>
    <mergeCell ref="A3:I3"/>
    <mergeCell ref="A10:I10"/>
    <mergeCell ref="A49:I49"/>
    <mergeCell ref="B12:D12"/>
    <mergeCell ref="E12:G12"/>
    <mergeCell ref="D51:E51"/>
    <mergeCell ref="A11:G11"/>
    <mergeCell ref="B97:F97"/>
    <mergeCell ref="I12:J12"/>
    <mergeCell ref="B84:F84"/>
    <mergeCell ref="B51:C51"/>
    <mergeCell ref="F51:G51"/>
    <mergeCell ref="H51:I5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47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Board</vt:lpstr>
      <vt:lpstr>'Medical Board'!Print_Area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2011-10-14T20:50:22Z</cp:lastPrinted>
  <dcterms:created xsi:type="dcterms:W3CDTF">2001-08-06T20:53:33Z</dcterms:created>
  <dcterms:modified xsi:type="dcterms:W3CDTF">2021-07-10T00:04:31Z</dcterms:modified>
</cp:coreProperties>
</file>