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70" yWindow="855" windowWidth="13140" windowHeight="11640" activeTab="0"/>
  </bookViews>
  <sheets>
    <sheet name="Industrial Commission" sheetId="1" r:id="rId1"/>
  </sheets>
  <definedNames>
    <definedName name="_xlnm.Print_Area" localSheetId="0">'Industrial Commission'!$A$1:$I$108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<sst xmlns="http://schemas.openxmlformats.org/spreadsheetml/2006/main" count="65" uniqueCount="38">
  <si>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</si>
  <si>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</si>
  <si>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</si>
  <si>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</si>
  <si>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</si>
  <si>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</si>
  <si>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</si>
  <si>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</si>
  <si>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</si>
  <si>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</si>
  <si>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</si>
  <si>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</si>
  <si>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</si>
  <si>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</si>
  <si>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</si>
  <si>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</si>
  <si>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</si>
  <si>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</si>
  <si>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</si>
  <si>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</si>
  <si>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</si>
  <si>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</si>
  <si>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</si>
  <si>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</si>
  <si>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</si>
  <si>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</si>
  <si>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</si>
  <si>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Industrial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</si>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</sst>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7.8"/>
      <color indexed="8"/>
      <name val="Tms Rmn"/>
      <family val="0"/>
    </font>
    <font>
      <sz val="8.2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5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  <xf numFmtId="0" fontId="64" fillId="6" borderId="0" applyNumberFormat="0" applyBorder="0" applyAlignment="0" applyProtection="0"/>
    <xf numFmtId="0" fontId="65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8" borderId="0" applyNumberFormat="0" applyBorder="0" applyAlignment="0" applyProtection="0"/>
    <xf numFmtId="0" fontId="64" fillId="9" borderId="0" applyNumberFormat="0" applyBorder="0" applyAlignment="0" applyProtection="0"/>
    <xf numFmtId="0" fontId="65" fillId="9" borderId="0" applyNumberFormat="0" applyBorder="0" applyAlignment="0" applyProtection="0"/>
    <xf numFmtId="0" fontId="64" fillId="10" borderId="0" applyNumberFormat="0" applyBorder="0" applyAlignment="0" applyProtection="0"/>
    <xf numFmtId="0" fontId="65" fillId="10" borderId="0" applyNumberFormat="0" applyBorder="0" applyAlignment="0" applyProtection="0"/>
    <xf numFmtId="0" fontId="64" fillId="11" borderId="0" applyNumberFormat="0" applyBorder="0" applyAlignment="0" applyProtection="0"/>
    <xf numFmtId="0" fontId="65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1" borderId="0" applyNumberFormat="0" applyBorder="0" applyAlignment="0" applyProtection="0"/>
    <xf numFmtId="0" fontId="66" fillId="22" borderId="0" applyNumberFormat="0" applyBorder="0" applyAlignment="0" applyProtection="0"/>
    <xf numFmtId="0" fontId="67" fillId="22" borderId="0" applyNumberFormat="0" applyBorder="0" applyAlignment="0" applyProtection="0"/>
    <xf numFmtId="0" fontId="66" fillId="23" borderId="0" applyNumberFormat="0" applyBorder="0" applyAlignment="0" applyProtection="0"/>
    <xf numFmtId="0" fontId="67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89" fillId="31" borderId="0" applyNumberFormat="0" applyBorder="0" applyAlignment="0" applyProtection="0"/>
    <xf numFmtId="0" fontId="65" fillId="0" borderId="0">
      <alignment/>
      <protection/>
    </xf>
    <xf numFmtId="0" fontId="0" fillId="32" borderId="7" applyNumberFormat="0" applyFont="0" applyAlignment="0" applyProtection="0"/>
    <xf numFmtId="0" fontId="65" fillId="32" borderId="7" applyNumberFormat="0" applyFont="0" applyAlignment="0" applyProtection="0"/>
    <xf numFmtId="0" fontId="90" fillId="27" borderId="8" applyNumberForma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4" fillId="0" borderId="0" xfId="99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9" fontId="21" fillId="0" borderId="12" xfId="9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99" applyNumberFormat="1" applyFont="1" applyBorder="1" applyAlignment="1">
      <alignment horizontal="center"/>
    </xf>
    <xf numFmtId="167" fontId="4" fillId="0" borderId="21" xfId="99" applyNumberFormat="1" applyFont="1" applyBorder="1" applyAlignment="1">
      <alignment horizontal="center"/>
    </xf>
    <xf numFmtId="167" fontId="4" fillId="0" borderId="22" xfId="9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69" applyNumberFormat="1" applyFont="1" applyBorder="1" applyAlignment="1">
      <alignment/>
    </xf>
    <xf numFmtId="167" fontId="20" fillId="0" borderId="25" xfId="9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69" applyNumberFormat="1" applyFont="1" applyBorder="1" applyAlignment="1">
      <alignment/>
    </xf>
    <xf numFmtId="167" fontId="20" fillId="0" borderId="22" xfId="9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9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99" applyNumberFormat="1" applyFont="1" applyBorder="1" applyAlignment="1">
      <alignment/>
    </xf>
    <xf numFmtId="1" fontId="20" fillId="0" borderId="29" xfId="99" applyNumberFormat="1" applyFont="1" applyBorder="1" applyAlignment="1">
      <alignment horizontal="center"/>
    </xf>
    <xf numFmtId="1" fontId="20" fillId="0" borderId="30" xfId="99" applyNumberFormat="1" applyFont="1" applyBorder="1" applyAlignment="1">
      <alignment horizontal="center"/>
    </xf>
    <xf numFmtId="1" fontId="20" fillId="0" borderId="31" xfId="99" applyNumberFormat="1" applyFont="1" applyBorder="1" applyAlignment="1">
      <alignment/>
    </xf>
    <xf numFmtId="1" fontId="20" fillId="0" borderId="18" xfId="99" applyNumberFormat="1" applyFont="1" applyBorder="1" applyAlignment="1">
      <alignment horizontal="center"/>
    </xf>
    <xf numFmtId="1" fontId="20" fillId="0" borderId="32" xfId="99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3" xfId="0" applyNumberFormat="1" applyFont="1" applyBorder="1" applyAlignment="1">
      <alignment/>
    </xf>
    <xf numFmtId="167" fontId="20" fillId="0" borderId="34" xfId="99" applyNumberFormat="1" applyFont="1" applyBorder="1" applyAlignment="1">
      <alignment/>
    </xf>
    <xf numFmtId="0" fontId="21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20" fillId="0" borderId="35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99" applyNumberFormat="1" applyFont="1" applyAlignment="1">
      <alignment horizontal="center"/>
    </xf>
    <xf numFmtId="167" fontId="21" fillId="0" borderId="0" xfId="99" applyNumberFormat="1" applyFont="1" applyAlignment="1">
      <alignment horizontal="center"/>
    </xf>
    <xf numFmtId="0" fontId="24" fillId="0" borderId="0" xfId="0" applyFont="1" applyAlignment="1">
      <alignment/>
    </xf>
    <xf numFmtId="167" fontId="4" fillId="0" borderId="38" xfId="99" applyNumberFormat="1" applyFont="1" applyBorder="1" applyAlignment="1">
      <alignment horizontal="center"/>
    </xf>
    <xf numFmtId="167" fontId="4" fillId="0" borderId="39" xfId="99" applyNumberFormat="1" applyFont="1" applyBorder="1" applyAlignment="1">
      <alignment horizontal="center"/>
    </xf>
    <xf numFmtId="167" fontId="4" fillId="0" borderId="40" xfId="99" applyNumberFormat="1" applyFont="1" applyBorder="1" applyAlignment="1">
      <alignment horizontal="center"/>
    </xf>
    <xf numFmtId="167" fontId="21" fillId="0" borderId="23" xfId="99" applyNumberFormat="1" applyFont="1" applyBorder="1" applyAlignment="1">
      <alignment horizontal="center"/>
    </xf>
    <xf numFmtId="167" fontId="21" fillId="0" borderId="15" xfId="99" applyNumberFormat="1" applyFont="1" applyBorder="1" applyAlignment="1">
      <alignment horizontal="center"/>
    </xf>
    <xf numFmtId="167" fontId="21" fillId="0" borderId="16" xfId="99" applyNumberFormat="1" applyFont="1" applyBorder="1" applyAlignment="1">
      <alignment horizontal="center"/>
    </xf>
    <xf numFmtId="167" fontId="21" fillId="0" borderId="41" xfId="99" applyNumberFormat="1" applyFont="1" applyBorder="1" applyAlignment="1">
      <alignment horizontal="center"/>
    </xf>
    <xf numFmtId="1" fontId="20" fillId="0" borderId="42" xfId="99" applyNumberFormat="1" applyFont="1" applyBorder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35"/>
          <c:w val="0.8802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'Industrial Commission'!$B$57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Commission'!$A$60:$A$68</c:f>
              <c:strCache/>
            </c:strRef>
          </c:cat>
          <c:val>
            <c:numRef>
              <c:f>'Industrial Commission'!$C$60:$C$68</c:f>
              <c:numCache/>
            </c:numRef>
          </c:val>
        </c:ser>
        <c:ser>
          <c:idx val="2"/>
          <c:order val="1"/>
          <c:tx>
            <c:strRef>
              <c:f>'Industrial Commission'!$D$57:$E$57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Commission'!$A$60:$A$68</c:f>
              <c:strCache/>
            </c:strRef>
          </c:cat>
          <c:val>
            <c:numRef>
              <c:f>'Industrial Commission'!$E$60:$E$68</c:f>
              <c:numCache/>
            </c:numRef>
          </c:val>
        </c:ser>
        <c:ser>
          <c:idx val="3"/>
          <c:order val="2"/>
          <c:tx>
            <c:strRef>
              <c:f>'Industrial Commission'!$F$57:$G$57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Commission'!$A$60:$A$68</c:f>
              <c:strCache/>
            </c:strRef>
          </c:cat>
          <c:val>
            <c:numRef>
              <c:f>'Industrial Commission'!$G$60:$G$68</c:f>
              <c:numCache/>
            </c:numRef>
          </c:val>
        </c:ser>
        <c:ser>
          <c:idx val="4"/>
          <c:order val="3"/>
          <c:tx>
            <c:strRef>
              <c:f>'Industrial Commission'!$H$57:$I$57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Commission'!$A$60:$A$68</c:f>
              <c:strCache/>
            </c:strRef>
          </c:cat>
          <c:val>
            <c:numRef>
              <c:f>'Industrial Commission'!$I$60:$I$68</c:f>
              <c:numCache/>
            </c:numRef>
          </c:val>
        </c:ser>
        <c:ser>
          <c:idx val="1"/>
          <c:order val="4"/>
          <c:tx>
            <c:strRef>
              <c:f>'Industrial Commission'!$J$57:$K$57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Commission'!$A$60:$A$68</c:f>
              <c:strCache/>
            </c:strRef>
          </c:cat>
          <c:val>
            <c:numRef>
              <c:f>'Industrial Commission'!$K$60:$K$68</c:f>
              <c:numCache/>
            </c:numRef>
          </c:val>
        </c:ser>
        <c:axId val="41717336"/>
        <c:axId val="39911705"/>
      </c:barChart>
      <c:catAx>
        <c:axId val="41717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11705"/>
        <c:crosses val="autoZero"/>
        <c:auto val="1"/>
        <c:lblOffset val="100"/>
        <c:tickLblSkip val="1"/>
        <c:noMultiLvlLbl val="0"/>
      </c:catAx>
      <c:valAx>
        <c:axId val="39911705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71733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975"/>
          <c:y val="0.92325"/>
          <c:w val="0.307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5"/>
          <c:w val="0.963"/>
          <c:h val="0.718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'Industrial Commission'!$A$14:$A$22</c:f>
              <c:numCache/>
            </c:numRef>
          </c:cat>
          <c:val>
            <c:numRef>
              <c:f>'Industrial Commission'!$B$14:$B$22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'Industrial Commission'!$A$14:$A$22</c:f>
              <c:numCache/>
            </c:numRef>
          </c:cat>
          <c:val>
            <c:numRef>
              <c:f>'Industrial Commission'!$C$14:$C$22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'Industrial Commission'!$A$14:$A$22</c:f>
              <c:numCache/>
            </c:numRef>
          </c:cat>
          <c:val>
            <c:numRef>
              <c:f>'Industrial Commission'!$I$14:$I$22</c:f>
              <c:numCache/>
            </c:numRef>
          </c:val>
          <c:smooth val="0"/>
        </c:ser>
        <c:marker val="1"/>
        <c:axId val="23661026"/>
        <c:axId val="11622643"/>
      </c:lineChart>
      <c:catAx>
        <c:axId val="2366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622643"/>
        <c:crosses val="autoZero"/>
        <c:auto val="1"/>
        <c:lblOffset val="100"/>
        <c:tickLblSkip val="1"/>
        <c:noMultiLvlLbl val="0"/>
      </c:catAx>
      <c:valAx>
        <c:axId val="1162264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66102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59"/>
          <c:h val="0.73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'Industrial Commission'!$A$14:$A$22</c:f>
              <c:numCache/>
            </c:numRef>
          </c:cat>
          <c:val>
            <c:numRef>
              <c:f>'Industrial Commission'!$E$14:$E$22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'Industrial Commission'!$A$14:$A$22</c:f>
              <c:numCache/>
            </c:numRef>
          </c:cat>
          <c:val>
            <c:numRef>
              <c:f>'Industrial Commission'!$F$14:$F$22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'Industrial Commission'!$A$14:$A$22</c:f>
              <c:numCache/>
            </c:numRef>
          </c:cat>
          <c:val>
            <c:numRef>
              <c:f>'Industrial Commission'!$J$14:$J$22</c:f>
              <c:numCache/>
            </c:numRef>
          </c:val>
          <c:smooth val="0"/>
        </c:ser>
        <c:marker val="1"/>
        <c:axId val="37494924"/>
        <c:axId val="1909997"/>
      </c:lineChart>
      <c:catAx>
        <c:axId val="3749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09997"/>
        <c:crosses val="autoZero"/>
        <c:auto val="1"/>
        <c:lblOffset val="100"/>
        <c:tickLblSkip val="1"/>
        <c:noMultiLvlLbl val="0"/>
      </c:catAx>
      <c:valAx>
        <c:axId val="190999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49492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0.9475</cdr:x>
      <cdr:y>0.5225</cdr:y>
    </cdr:from>
    <cdr:to>
      <cdr:x>0.99075</cdr:x>
      <cdr:y>0.77025</cdr:y>
    </cdr:to>
    <cdr:sp>
      <cdr:nvSpPr>
        <cdr:cNvPr id="1" name="AutoShape 10"/>
        <cdr:cNvSpPr>
          <a:spLocks/>
        </cdr:cNvSpPr>
      </cdr:nvSpPr>
      <cdr:spPr>
        <a:xfrm>
          <a:off x="6810375" y="1400175"/>
          <a:ext cx="314325" cy="666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0.298</cdr:y>
    </cdr:from>
    <cdr:to>
      <cdr:x>1</cdr:x>
      <cdr:y>0.47275</cdr:y>
    </cdr:to>
    <cdr:sp>
      <cdr:nvSpPr>
        <cdr:cNvPr id="1" name="AutoShape 14"/>
        <cdr:cNvSpPr>
          <a:spLocks/>
        </cdr:cNvSpPr>
      </cdr:nvSpPr>
      <cdr:spPr>
        <a:xfrm>
          <a:off x="5657850" y="6572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0.95325</cdr:x>
      <cdr:y>0.29125</cdr:y>
    </cdr:from>
    <cdr:to>
      <cdr:x>1</cdr:x>
      <cdr:y>0.458</cdr:y>
    </cdr:to>
    <cdr:sp>
      <cdr:nvSpPr>
        <cdr:cNvPr id="1" name="AutoShape 1031"/>
        <cdr:cNvSpPr>
          <a:spLocks/>
        </cdr:cNvSpPr>
      </cdr:nvSpPr>
      <cdr:spPr>
        <a:xfrm>
          <a:off x="5629275" y="657225"/>
          <a:ext cx="27622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152400</xdr:colOff>
      <xdr:row>87</xdr:row>
      <xdr:rowOff>76200</xdr:rowOff>
    </xdr:to>
    <xdr:graphicFrame>
      <xdr:nvGraphicFramePr>
        <xdr:cNvPr id="1" name="Chart 1"/>
        <xdr:cNvGraphicFramePr/>
      </xdr:nvGraphicFramePr>
      <xdr:xfrm>
        <a:off x="0" y="11811000"/>
        <a:ext cx="7191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571500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28575" y="43815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38</xdr:row>
      <xdr:rowOff>28575</xdr:rowOff>
    </xdr:from>
    <xdr:to>
      <xdr:col>6</xdr:col>
      <xdr:colOff>581025</xdr:colOff>
      <xdr:row>53</xdr:row>
      <xdr:rowOff>28575</xdr:rowOff>
    </xdr:to>
    <xdr:graphicFrame>
      <xdr:nvGraphicFramePr>
        <xdr:cNvPr id="3" name="Chart 15"/>
        <xdr:cNvGraphicFramePr/>
      </xdr:nvGraphicFramePr>
      <xdr:xfrm>
        <a:off x="47625" y="6686550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22</xdr:row>
      <xdr:rowOff>85725</xdr:rowOff>
    </xdr:from>
    <xdr:to>
      <xdr:col>8</xdr:col>
      <xdr:colOff>390525</xdr:colOff>
      <xdr:row>27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6153150" y="4305300"/>
          <a:ext cx="1276350" cy="71437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37</xdr:row>
      <xdr:rowOff>142875</xdr:rowOff>
    </xdr:from>
    <xdr:to>
      <xdr:col>8</xdr:col>
      <xdr:colOff>457200</xdr:colOff>
      <xdr:row>41</xdr:row>
      <xdr:rowOff>19050</xdr:rowOff>
    </xdr:to>
    <xdr:sp>
      <xdr:nvSpPr>
        <xdr:cNvPr id="6" name="AutoShape 41"/>
        <xdr:cNvSpPr>
          <a:spLocks/>
        </xdr:cNvSpPr>
      </xdr:nvSpPr>
      <xdr:spPr>
        <a:xfrm>
          <a:off x="6143625" y="6648450"/>
          <a:ext cx="1352550" cy="485775"/>
        </a:xfrm>
        <a:prstGeom prst="borderCallout1">
          <a:avLst>
            <a:gd name="adj1" fmla="val -243685"/>
            <a:gd name="adj2" fmla="val -2202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68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266700</xdr:colOff>
      <xdr:row>85</xdr:row>
      <xdr:rowOff>142875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266700" y="142684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868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4152900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0" name="Text Box 81"/>
        <xdr:cNvSpPr txBox="1">
          <a:spLocks noChangeArrowheads="1"/>
        </xdr:cNvSpPr>
      </xdr:nvSpPr>
      <xdr:spPr>
        <a:xfrm>
          <a:off x="4152900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1">
      <selection activeCell="C109" sqref="C109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50" width="5.125" style="5" customWidth="1"/>
    <col min="51" max="52" width="11.375" style="5" customWidth="1"/>
    <col min="53" max="16384" width="9.125" style="4" customWidth="1"/>
  </cols>
  <sheetData>
    <row r="1" ht="15" customHeight="1"/>
    <row r="2" spans="1:10" ht="22.5">
      <c r="A2" s="68" t="s">
        <v>27</v>
      </c>
      <c r="B2" s="68"/>
      <c r="C2" s="68"/>
      <c r="D2" s="68"/>
      <c r="E2" s="68"/>
      <c r="F2" s="68"/>
      <c r="G2" s="68"/>
      <c r="H2" s="69"/>
      <c r="I2" s="69"/>
      <c r="J2" s="6"/>
    </row>
    <row r="3" spans="1:10" ht="15.75" customHeight="1">
      <c r="A3" s="70" t="s">
        <v>37</v>
      </c>
      <c r="B3" s="70"/>
      <c r="C3" s="70"/>
      <c r="D3" s="70"/>
      <c r="E3" s="70"/>
      <c r="F3" s="70"/>
      <c r="G3" s="70"/>
      <c r="H3" s="69"/>
      <c r="I3" s="69"/>
      <c r="J3" s="6"/>
    </row>
    <row r="4" ht="6.75" customHeight="1">
      <c r="F4" s="7"/>
    </row>
    <row r="5" ht="13.5" thickBot="1">
      <c r="F5" s="7"/>
    </row>
    <row r="6" spans="1:5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10" t="s">
        <v>15</v>
      </c>
      <c r="B7" s="11">
        <v>0.86</v>
      </c>
      <c r="C7" s="11">
        <v>0.98</v>
      </c>
      <c r="D7" s="11">
        <v>0.91</v>
      </c>
      <c r="E7" s="11">
        <v>1</v>
      </c>
      <c r="F7" s="11">
        <v>0.89</v>
      </c>
      <c r="G7" s="11">
        <v>0.94</v>
      </c>
      <c r="H7" s="11">
        <v>0.783</v>
      </c>
      <c r="I7" s="11">
        <v>0.8011</v>
      </c>
      <c r="J7" s="12">
        <v>0.7345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15" customHeight="1">
      <c r="D8" s="3" t="s">
        <v>35</v>
      </c>
    </row>
    <row r="9" ht="15" customHeight="1"/>
    <row r="10" spans="1:9" ht="18.75">
      <c r="A10" s="71" t="s">
        <v>26</v>
      </c>
      <c r="B10" s="71"/>
      <c r="C10" s="71"/>
      <c r="D10" s="71"/>
      <c r="E10" s="71"/>
      <c r="F10" s="71"/>
      <c r="G10" s="71"/>
      <c r="H10" s="72"/>
      <c r="I10" s="72"/>
    </row>
    <row r="11" spans="1:8" ht="12" customHeight="1" thickBot="1">
      <c r="A11" s="74"/>
      <c r="B11" s="74"/>
      <c r="C11" s="74"/>
      <c r="D11" s="74"/>
      <c r="E11" s="74"/>
      <c r="F11" s="74"/>
      <c r="G11" s="74"/>
      <c r="H11" s="13"/>
    </row>
    <row r="12" spans="2:51" s="1" customFormat="1" ht="15.75" thickBot="1">
      <c r="B12" s="62" t="s">
        <v>10</v>
      </c>
      <c r="C12" s="75"/>
      <c r="D12" s="76"/>
      <c r="E12" s="62" t="s">
        <v>13</v>
      </c>
      <c r="F12" s="63"/>
      <c r="G12" s="64"/>
      <c r="H12" s="14" t="s">
        <v>21</v>
      </c>
      <c r="I12" s="77" t="s">
        <v>24</v>
      </c>
      <c r="J12" s="7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" customFormat="1" ht="15">
      <c r="A14" s="22">
        <v>2010</v>
      </c>
      <c r="B14" s="23">
        <v>0.6</v>
      </c>
      <c r="C14" s="24">
        <v>0.6533</v>
      </c>
      <c r="D14" s="25">
        <v>0.024</v>
      </c>
      <c r="E14" s="23">
        <v>0.6</v>
      </c>
      <c r="F14" s="24">
        <v>0.6375</v>
      </c>
      <c r="G14" s="25">
        <v>0.099</v>
      </c>
      <c r="H14" s="26" t="s">
        <v>25</v>
      </c>
      <c r="I14" s="79">
        <v>0.67</v>
      </c>
      <c r="J14" s="79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" customFormat="1" ht="15">
      <c r="A15" s="22">
        <v>2011</v>
      </c>
      <c r="B15" s="23">
        <v>0.6</v>
      </c>
      <c r="C15" s="24">
        <v>0.6828</v>
      </c>
      <c r="D15" s="25">
        <f aca="true" t="shared" si="0" ref="D15:D22">(C15-C14)/C14</f>
        <v>0.04515536506964637</v>
      </c>
      <c r="E15" s="23">
        <v>0.6</v>
      </c>
      <c r="F15" s="24">
        <v>0.6635</v>
      </c>
      <c r="G15" s="25">
        <f aca="true" t="shared" si="1" ref="G15:G22">(F15-F14)/F14</f>
        <v>0.04078431372549023</v>
      </c>
      <c r="H15" s="26" t="s">
        <v>25</v>
      </c>
      <c r="I15" s="79">
        <v>0.695</v>
      </c>
      <c r="J15" s="79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" customFormat="1" ht="15">
      <c r="A16" s="22">
        <v>2012</v>
      </c>
      <c r="B16" s="23">
        <v>0.6</v>
      </c>
      <c r="C16" s="24">
        <v>0.6024</v>
      </c>
      <c r="D16" s="25">
        <f t="shared" si="0"/>
        <v>-0.11775043936731096</v>
      </c>
      <c r="E16" s="23">
        <v>0.6</v>
      </c>
      <c r="F16" s="24">
        <v>0.5726</v>
      </c>
      <c r="G16" s="25">
        <f t="shared" si="1"/>
        <v>-0.13700075357950262</v>
      </c>
      <c r="H16" s="26" t="s">
        <v>29</v>
      </c>
      <c r="I16" s="79">
        <v>0.6939</v>
      </c>
      <c r="J16" s="79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1" customFormat="1" ht="15">
      <c r="A17" s="22">
        <v>2013</v>
      </c>
      <c r="B17" s="23">
        <v>0.6</v>
      </c>
      <c r="C17" s="24">
        <v>0.6392</v>
      </c>
      <c r="D17" s="25">
        <f t="shared" si="0"/>
        <v>0.06108897742363868</v>
      </c>
      <c r="E17" s="23">
        <v>0.6</v>
      </c>
      <c r="F17" s="24">
        <v>0.634</v>
      </c>
      <c r="G17" s="25">
        <f t="shared" si="1"/>
        <v>0.10723017813482363</v>
      </c>
      <c r="H17" s="26" t="s">
        <v>25</v>
      </c>
      <c r="I17" s="79">
        <v>0.7081</v>
      </c>
      <c r="J17" s="79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1" customFormat="1" ht="15">
      <c r="A18" s="22">
        <v>2015</v>
      </c>
      <c r="B18" s="23">
        <v>0.6</v>
      </c>
      <c r="C18" s="24">
        <v>0.6326</v>
      </c>
      <c r="D18" s="25">
        <f t="shared" si="0"/>
        <v>-0.010325406758447965</v>
      </c>
      <c r="E18" s="23">
        <v>0.6</v>
      </c>
      <c r="F18" s="24">
        <v>0.575</v>
      </c>
      <c r="G18" s="25">
        <f t="shared" si="1"/>
        <v>-0.09305993690851744</v>
      </c>
      <c r="H18" s="26" t="s">
        <v>29</v>
      </c>
      <c r="I18" s="79">
        <v>0.7083</v>
      </c>
      <c r="J18" s="79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31" customFormat="1" ht="15">
      <c r="A19" s="22">
        <v>2016</v>
      </c>
      <c r="B19" s="23">
        <v>0.6</v>
      </c>
      <c r="C19" s="24">
        <v>0.6343</v>
      </c>
      <c r="D19" s="25">
        <f t="shared" si="0"/>
        <v>0.0026873221625038314</v>
      </c>
      <c r="E19" s="23">
        <v>0.6</v>
      </c>
      <c r="F19" s="24">
        <v>0.6096</v>
      </c>
      <c r="G19" s="25">
        <f t="shared" si="1"/>
        <v>0.0601739130434784</v>
      </c>
      <c r="H19" s="26" t="s">
        <v>25</v>
      </c>
      <c r="I19" s="79">
        <v>0.7158</v>
      </c>
      <c r="J19" s="79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1" customFormat="1" ht="15">
      <c r="A20" s="22">
        <v>2017</v>
      </c>
      <c r="B20" s="23">
        <v>0.6</v>
      </c>
      <c r="C20" s="24">
        <v>0.7</v>
      </c>
      <c r="D20" s="25">
        <f t="shared" si="0"/>
        <v>0.10357874822639127</v>
      </c>
      <c r="E20" s="23">
        <v>0.6</v>
      </c>
      <c r="F20" s="24">
        <v>0.689</v>
      </c>
      <c r="G20" s="25">
        <f t="shared" si="1"/>
        <v>0.13024934383202086</v>
      </c>
      <c r="H20" s="26" t="s">
        <v>25</v>
      </c>
      <c r="I20" s="79">
        <v>0.7517</v>
      </c>
      <c r="J20" s="79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2" ht="15.75" thickBot="1">
      <c r="A21" s="22">
        <v>2018</v>
      </c>
      <c r="B21" s="82">
        <v>0.6</v>
      </c>
      <c r="C21" s="83">
        <v>0.6791</v>
      </c>
      <c r="D21" s="84">
        <f t="shared" si="0"/>
        <v>-0.029857142857142742</v>
      </c>
      <c r="E21" s="82">
        <v>0.6</v>
      </c>
      <c r="F21" s="83">
        <v>0.6474</v>
      </c>
      <c r="G21" s="84">
        <f t="shared" si="1"/>
        <v>-0.060377358490566</v>
      </c>
      <c r="H21" s="26" t="s">
        <v>25</v>
      </c>
      <c r="I21" s="79">
        <v>0.7593</v>
      </c>
      <c r="J21" s="79">
        <v>0.7154</v>
      </c>
      <c r="S21" s="34"/>
      <c r="W21" s="34"/>
      <c r="AZ21" s="4"/>
    </row>
    <row r="22" spans="1:52" s="81" customFormat="1" ht="15" thickBot="1">
      <c r="A22" s="28">
        <v>2019</v>
      </c>
      <c r="B22" s="85">
        <v>0.6</v>
      </c>
      <c r="C22" s="86">
        <v>0.6405</v>
      </c>
      <c r="D22" s="87">
        <f t="shared" si="0"/>
        <v>-0.056839935208364126</v>
      </c>
      <c r="E22" s="88">
        <v>0.6</v>
      </c>
      <c r="F22" s="86">
        <v>0.6277</v>
      </c>
      <c r="G22" s="87">
        <f t="shared" si="1"/>
        <v>-0.030429409947482146</v>
      </c>
      <c r="H22" s="29" t="s">
        <v>25</v>
      </c>
      <c r="I22" s="80">
        <v>0.7365</v>
      </c>
      <c r="J22" s="80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73" t="s">
        <v>23</v>
      </c>
      <c r="B55" s="73"/>
      <c r="C55" s="73"/>
      <c r="D55" s="73"/>
      <c r="E55" s="73"/>
      <c r="F55" s="73"/>
      <c r="G55" s="73"/>
      <c r="H55" s="72"/>
      <c r="I55" s="72"/>
    </row>
    <row r="56" ht="12.75" thickBot="1"/>
    <row r="57" spans="2:50" s="7" customFormat="1" ht="13.5" customHeight="1" thickBot="1">
      <c r="B57" s="66">
        <v>2015</v>
      </c>
      <c r="C57" s="67"/>
      <c r="D57" s="66">
        <v>2016</v>
      </c>
      <c r="E57" s="67"/>
      <c r="F57" s="66">
        <v>2017</v>
      </c>
      <c r="G57" s="67"/>
      <c r="H57" s="66">
        <v>2018</v>
      </c>
      <c r="I57" s="67"/>
      <c r="J57" s="66">
        <v>2019</v>
      </c>
      <c r="K57" s="67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</row>
    <row r="58" spans="1:50" s="7" customFormat="1" ht="13.5" thickBot="1">
      <c r="A58" s="59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</row>
    <row r="59" spans="1:50" s="7" customFormat="1" ht="12.75">
      <c r="A59" s="40" t="s">
        <v>0</v>
      </c>
      <c r="B59" s="37">
        <v>601</v>
      </c>
      <c r="C59" s="38">
        <f>B59/B69</f>
        <v>0.6326315789473684</v>
      </c>
      <c r="D59" s="37">
        <v>594</v>
      </c>
      <c r="E59" s="38">
        <f>D59/D69</f>
        <v>0.6342765616657768</v>
      </c>
      <c r="F59" s="37">
        <v>498</v>
      </c>
      <c r="G59" s="38">
        <f>F59/F69</f>
        <v>0.6866313699536731</v>
      </c>
      <c r="H59" s="37">
        <v>513.38</v>
      </c>
      <c r="I59" s="38">
        <f>H59/H69</f>
        <v>0.679074074074074</v>
      </c>
      <c r="J59" s="37">
        <v>427.24</v>
      </c>
      <c r="K59" s="38">
        <f>J59/J69</f>
        <v>0.6405397301349326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 s="7" customFormat="1" ht="12.75">
      <c r="A60" s="40" t="s">
        <v>20</v>
      </c>
      <c r="B60" s="41">
        <v>42</v>
      </c>
      <c r="C60" s="42">
        <f>B60/B69</f>
        <v>0.04421052631578947</v>
      </c>
      <c r="D60" s="41">
        <v>42.5</v>
      </c>
      <c r="E60" s="42">
        <f>D60/D69</f>
        <v>0.04538174052322477</v>
      </c>
      <c r="F60" s="41">
        <v>24.78</v>
      </c>
      <c r="G60" s="42">
        <f>F60/F69</f>
        <v>0.034166115155526144</v>
      </c>
      <c r="H60" s="41">
        <v>27.619999999999997</v>
      </c>
      <c r="I60" s="42">
        <f>H60/H69</f>
        <v>0.03653439153439153</v>
      </c>
      <c r="J60" s="41">
        <v>17.76</v>
      </c>
      <c r="K60" s="42">
        <f>J60/J69</f>
        <v>0.026626686656671665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</row>
    <row r="61" spans="1:50" s="7" customFormat="1" ht="12.75">
      <c r="A61" s="40" t="s">
        <v>3</v>
      </c>
      <c r="B61" s="41">
        <v>0</v>
      </c>
      <c r="C61" s="42">
        <f>B61/B69</f>
        <v>0</v>
      </c>
      <c r="D61" s="41">
        <v>1</v>
      </c>
      <c r="E61" s="42">
        <f>D61/D69</f>
        <v>0.0010678056593699946</v>
      </c>
      <c r="F61" s="41">
        <v>0</v>
      </c>
      <c r="G61" s="42">
        <f>F61/F69</f>
        <v>0</v>
      </c>
      <c r="H61" s="41">
        <v>5</v>
      </c>
      <c r="I61" s="42">
        <f>H61/H69</f>
        <v>0.006613756613756613</v>
      </c>
      <c r="J61" s="41">
        <v>3</v>
      </c>
      <c r="K61" s="42">
        <f>J61/J69</f>
        <v>0.004497751124437781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 s="7" customFormat="1" ht="12.75">
      <c r="A62" s="40" t="s">
        <v>1</v>
      </c>
      <c r="B62" s="41">
        <v>122</v>
      </c>
      <c r="C62" s="42">
        <f>B62/B69</f>
        <v>0.12842105263157894</v>
      </c>
      <c r="D62" s="41">
        <v>134</v>
      </c>
      <c r="E62" s="42">
        <f>D62/D69</f>
        <v>0.14308595835557927</v>
      </c>
      <c r="F62" s="41">
        <v>84</v>
      </c>
      <c r="G62" s="42">
        <f>F62/F69</f>
        <v>0.1158173395102581</v>
      </c>
      <c r="H62" s="41">
        <v>84</v>
      </c>
      <c r="I62" s="42">
        <f>H62/H69</f>
        <v>0.1111111111111111</v>
      </c>
      <c r="J62" s="41">
        <v>69</v>
      </c>
      <c r="K62" s="42">
        <f>J62/J69</f>
        <v>0.10344827586206896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s="7" customFormat="1" ht="12.75">
      <c r="A63" s="40" t="s">
        <v>2</v>
      </c>
      <c r="B63" s="41">
        <v>154</v>
      </c>
      <c r="C63" s="42">
        <f>B63/B69</f>
        <v>0.16210526315789472</v>
      </c>
      <c r="D63" s="41">
        <v>114</v>
      </c>
      <c r="E63" s="42">
        <f>D63/D69</f>
        <v>0.12172984516817939</v>
      </c>
      <c r="F63" s="41">
        <v>93</v>
      </c>
      <c r="G63" s="42">
        <f>F63/F69</f>
        <v>0.1282263401720715</v>
      </c>
      <c r="H63" s="41">
        <v>109</v>
      </c>
      <c r="I63" s="42">
        <f>H63/H69</f>
        <v>0.14417989417989419</v>
      </c>
      <c r="J63" s="41">
        <v>117</v>
      </c>
      <c r="K63" s="42">
        <f>J63/J69</f>
        <v>0.17541229385307347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</row>
    <row r="64" spans="1:50" s="7" customFormat="1" ht="12.75" customHeight="1">
      <c r="A64" s="43" t="s">
        <v>16</v>
      </c>
      <c r="B64" s="41">
        <v>23</v>
      </c>
      <c r="C64" s="42">
        <f>B64/B69</f>
        <v>0.024210526315789474</v>
      </c>
      <c r="D64" s="41">
        <v>27</v>
      </c>
      <c r="E64" s="42">
        <f>D64/D69</f>
        <v>0.028830752802989856</v>
      </c>
      <c r="F64" s="41">
        <v>17.5</v>
      </c>
      <c r="G64" s="42">
        <f>F64/F69</f>
        <v>0.02412861239797044</v>
      </c>
      <c r="H64" s="41"/>
      <c r="I64" s="42">
        <f>H64/H69</f>
        <v>0</v>
      </c>
      <c r="J64" s="41">
        <v>10</v>
      </c>
      <c r="K64" s="42">
        <f>J64/J69</f>
        <v>0.014992503748125937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</row>
    <row r="65" spans="1:50" s="7" customFormat="1" ht="12.75">
      <c r="A65" s="40" t="s">
        <v>30</v>
      </c>
      <c r="B65" s="41">
        <v>3</v>
      </c>
      <c r="C65" s="42">
        <f>B65/B69</f>
        <v>0.003157894736842105</v>
      </c>
      <c r="D65" s="41">
        <v>14</v>
      </c>
      <c r="E65" s="42">
        <f>D65/D69</f>
        <v>0.014949279231179925</v>
      </c>
      <c r="F65" s="41">
        <v>6</v>
      </c>
      <c r="G65" s="42">
        <f>F65/F69</f>
        <v>0.00827266710787558</v>
      </c>
      <c r="H65" s="41">
        <v>11</v>
      </c>
      <c r="I65" s="42">
        <f>H65/H69</f>
        <v>0.01455026455026455</v>
      </c>
      <c r="J65" s="41">
        <v>21</v>
      </c>
      <c r="K65" s="42">
        <f>J65/J69</f>
        <v>0.031484257871064465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</row>
    <row r="66" spans="1:50" s="7" customFormat="1" ht="12.75">
      <c r="A66" s="40" t="s">
        <v>28</v>
      </c>
      <c r="B66" s="41">
        <v>5</v>
      </c>
      <c r="C66" s="42">
        <f>B66/B69</f>
        <v>0.005263157894736842</v>
      </c>
      <c r="D66" s="41">
        <v>6</v>
      </c>
      <c r="E66" s="42">
        <f>D66/D69</f>
        <v>0.006406833956219968</v>
      </c>
      <c r="F66" s="41">
        <v>2</v>
      </c>
      <c r="G66" s="42">
        <f>F66/F69</f>
        <v>0.0027575557026251933</v>
      </c>
      <c r="H66" s="41">
        <v>1</v>
      </c>
      <c r="I66" s="42">
        <f>H66/H69</f>
        <v>0.0013227513227513227</v>
      </c>
      <c r="J66" s="41">
        <v>2</v>
      </c>
      <c r="K66" s="42">
        <f>J66/J69</f>
        <v>0.0029985007496251873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</row>
    <row r="67" spans="1:50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</row>
    <row r="68" spans="1:50" s="7" customFormat="1" ht="12.75">
      <c r="A68" s="40" t="s">
        <v>4</v>
      </c>
      <c r="B68" s="41">
        <v>0</v>
      </c>
      <c r="C68" s="42">
        <f>B68/B69</f>
        <v>0</v>
      </c>
      <c r="D68" s="41">
        <v>4</v>
      </c>
      <c r="E68" s="42">
        <f>D68/D69</f>
        <v>0.004271222637479978</v>
      </c>
      <c r="F68" s="41">
        <v>0</v>
      </c>
      <c r="G68" s="42">
        <f>F68/F69</f>
        <v>0</v>
      </c>
      <c r="H68" s="41">
        <v>5</v>
      </c>
      <c r="I68" s="42">
        <f>H68/H69</f>
        <v>0.006613756613756613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</row>
    <row r="69" spans="1:50" s="7" customFormat="1" ht="13.5" thickBot="1">
      <c r="A69" s="40" t="s">
        <v>6</v>
      </c>
      <c r="B69" s="60">
        <f>SUM(B59:B68)</f>
        <v>950</v>
      </c>
      <c r="C69" s="61">
        <f>SUM(C59:C68)</f>
        <v>1</v>
      </c>
      <c r="D69" s="60">
        <f>SUM(D59:D68)</f>
        <v>936.5</v>
      </c>
      <c r="E69" s="61">
        <f>SUM(E59:E68)</f>
        <v>1</v>
      </c>
      <c r="F69" s="60">
        <f>SUM(F59:F68)</f>
        <v>725.28</v>
      </c>
      <c r="G69" s="61">
        <f>SUM(G59:G68)</f>
        <v>1</v>
      </c>
      <c r="H69" s="60">
        <f>SUM(H59:H68)</f>
        <v>756</v>
      </c>
      <c r="I69" s="61">
        <f>SUM(I59:I68)</f>
        <v>0.9999999999999999</v>
      </c>
      <c r="J69" s="60">
        <f>SUM(J59:J68)</f>
        <v>667</v>
      </c>
      <c r="K69" s="61">
        <f>SUM(K59:K68)</f>
        <v>0.9999999999999999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</row>
    <row r="70" spans="1:52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</row>
    <row r="71" spans="1:52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</row>
    <row r="72" spans="1:52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</row>
    <row r="73" spans="1:52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</row>
    <row r="74" spans="1:52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</row>
    <row r="75" spans="1:52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</row>
    <row r="86" ht="12"/>
    <row r="87" ht="12"/>
    <row r="88" ht="12"/>
    <row r="89" ht="7.5" customHeight="1"/>
    <row r="90" ht="15" customHeight="1"/>
    <row r="91" spans="1:9" ht="40.5" customHeight="1">
      <c r="A91" s="48"/>
      <c r="B91" s="65" t="s">
        <v>31</v>
      </c>
      <c r="C91" s="65"/>
      <c r="D91" s="65"/>
      <c r="E91" s="65"/>
      <c r="F91" s="65"/>
      <c r="G91" s="48"/>
      <c r="H91" s="49"/>
      <c r="I91" s="49"/>
    </row>
    <row r="92" ht="12.75" thickBot="1"/>
    <row r="93" spans="4:51" s="7" customFormat="1" ht="13.5" thickBot="1">
      <c r="D93" s="50">
        <v>2015</v>
      </c>
      <c r="E93" s="50">
        <v>2016</v>
      </c>
      <c r="F93" s="50">
        <v>2017</v>
      </c>
      <c r="G93" s="50">
        <v>2018</v>
      </c>
      <c r="H93" s="50">
        <v>2019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</row>
    <row r="94" spans="2:47" s="7" customFormat="1" ht="12.75">
      <c r="B94" s="40" t="s">
        <v>20</v>
      </c>
      <c r="C94" s="51"/>
      <c r="D94" s="89">
        <v>16</v>
      </c>
      <c r="E94" s="53">
        <v>22</v>
      </c>
      <c r="F94" s="53">
        <v>18</v>
      </c>
      <c r="G94" s="53">
        <v>16</v>
      </c>
      <c r="H94" s="53">
        <v>12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</row>
    <row r="95" spans="2:47" s="7" customFormat="1" ht="12.75">
      <c r="B95" s="40" t="s">
        <v>3</v>
      </c>
      <c r="C95" s="54"/>
      <c r="D95" s="52">
        <v>7</v>
      </c>
      <c r="E95" s="53">
        <v>5</v>
      </c>
      <c r="F95" s="53">
        <v>4</v>
      </c>
      <c r="G95" s="53">
        <v>5</v>
      </c>
      <c r="H95" s="53">
        <v>4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</row>
    <row r="96" spans="2:47" s="7" customFormat="1" ht="12.75">
      <c r="B96" s="40" t="s">
        <v>1</v>
      </c>
      <c r="C96" s="54"/>
      <c r="D96" s="52">
        <v>43</v>
      </c>
      <c r="E96" s="53">
        <v>39</v>
      </c>
      <c r="F96" s="53">
        <v>31</v>
      </c>
      <c r="G96" s="53">
        <v>26</v>
      </c>
      <c r="H96" s="53">
        <v>24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</row>
    <row r="97" spans="2:47" s="7" customFormat="1" ht="12.75">
      <c r="B97" s="40" t="s">
        <v>2</v>
      </c>
      <c r="C97" s="54"/>
      <c r="D97" s="52">
        <v>27</v>
      </c>
      <c r="E97" s="53">
        <v>24</v>
      </c>
      <c r="F97" s="53">
        <v>15</v>
      </c>
      <c r="G97" s="53">
        <v>12</v>
      </c>
      <c r="H97" s="53">
        <v>16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</row>
    <row r="98" spans="2:47" s="7" customFormat="1" ht="12.75" customHeight="1">
      <c r="B98" s="43" t="s">
        <v>16</v>
      </c>
      <c r="C98" s="54"/>
      <c r="D98" s="52">
        <v>76</v>
      </c>
      <c r="E98" s="53">
        <v>66</v>
      </c>
      <c r="F98" s="53">
        <v>57</v>
      </c>
      <c r="G98" s="53">
        <v>70</v>
      </c>
      <c r="H98" s="53">
        <v>63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</row>
    <row r="99" spans="2:47" s="7" customFormat="1" ht="12.75" customHeight="1">
      <c r="B99" s="43" t="s">
        <v>30</v>
      </c>
      <c r="C99" s="54"/>
      <c r="D99" s="52">
        <v>32</v>
      </c>
      <c r="E99" s="53">
        <v>31</v>
      </c>
      <c r="F99" s="53">
        <v>19</v>
      </c>
      <c r="G99" s="53"/>
      <c r="H99" s="53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</row>
    <row r="100" spans="2:47" s="7" customFormat="1" ht="15" customHeight="1">
      <c r="B100" s="40" t="s">
        <v>28</v>
      </c>
      <c r="C100" s="54"/>
      <c r="D100" s="52">
        <v>69</v>
      </c>
      <c r="E100" s="53">
        <v>89</v>
      </c>
      <c r="F100" s="53">
        <v>69</v>
      </c>
      <c r="G100" s="53">
        <v>70</v>
      </c>
      <c r="H100" s="53">
        <v>70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</row>
    <row r="101" spans="2:47" s="7" customFormat="1" ht="15" customHeight="1">
      <c r="B101" s="40" t="s">
        <v>5</v>
      </c>
      <c r="C101" s="54"/>
      <c r="D101" s="52">
        <v>11</v>
      </c>
      <c r="E101" s="53">
        <v>9</v>
      </c>
      <c r="F101" s="53">
        <v>12</v>
      </c>
      <c r="G101" s="53">
        <v>4</v>
      </c>
      <c r="H101" s="53">
        <v>8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</row>
    <row r="102" spans="2:47" s="7" customFormat="1" ht="13.5" thickBot="1">
      <c r="B102" s="40" t="s">
        <v>4</v>
      </c>
      <c r="C102" s="51"/>
      <c r="D102" s="55">
        <v>3</v>
      </c>
      <c r="E102" s="56">
        <v>3</v>
      </c>
      <c r="F102" s="56">
        <v>0</v>
      </c>
      <c r="G102" s="56">
        <v>1</v>
      </c>
      <c r="H102" s="56">
        <v>1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</row>
    <row r="105" spans="2:63" ht="18.75" customHeight="1">
      <c r="B105" s="65" t="s">
        <v>32</v>
      </c>
      <c r="C105" s="65"/>
      <c r="D105" s="65"/>
      <c r="E105" s="65"/>
      <c r="F105" s="6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53:63" ht="12"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7">
        <v>17.62</v>
      </c>
      <c r="D107" s="44" t="s">
        <v>33</v>
      </c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8">
        <v>42.17</v>
      </c>
      <c r="D108" s="44" t="s">
        <v>34</v>
      </c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sheetProtection/>
  <mergeCells count="15">
    <mergeCell ref="J57:K57"/>
    <mergeCell ref="A2:I2"/>
    <mergeCell ref="A3:I3"/>
    <mergeCell ref="A10:I10"/>
    <mergeCell ref="A55:I55"/>
    <mergeCell ref="A11:G11"/>
    <mergeCell ref="I12:J12"/>
    <mergeCell ref="B12:D12"/>
    <mergeCell ref="E12:G12"/>
    <mergeCell ref="B105:F105"/>
    <mergeCell ref="B57:C57"/>
    <mergeCell ref="B91:F91"/>
    <mergeCell ref="H57:I57"/>
    <mergeCell ref="F57:G57"/>
    <mergeCell ref="D57:E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2011-10-14T20:45:48Z</cp:lastPrinted>
  <dcterms:created xsi:type="dcterms:W3CDTF">1999-06-08T15:24:14Z</dcterms:created>
  <dcterms:modified xsi:type="dcterms:W3CDTF">2019-04-24T21:58:52Z</dcterms:modified>
  <cp:category/>
  <cp:version/>
  <cp:contentType/>
  <cp:contentStatus/>
</cp:coreProperties>
</file>