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0" yWindow="105" windowWidth="14100" windowHeight="13200" activeTab="0"/>
  </bookViews>
  <sheets>
    <sheet name="Housing" sheetId="1" r:id="rId1"/>
  </sheets>
  <definedNames>
    <definedName name="_xlnm.Print_Area" localSheetId="0">'Housing'!$A$1:$I$108</definedName>
  </definedNames>
  <calcPr fullCalcOnLoad="1"/>
</workbook>
</file>

<file path=xl/sharedStrings.xml><?xml version="1.0" encoding="utf-8"?>
<sst xmlns="http://schemas.openxmlformats.org/spreadsheetml/2006/main" count="65" uniqueCount="37">
  <si>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</si>
  <si>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</si>
  <si>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</si>
  <si>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</si>
  <si>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</si>
  <si>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</si>
  <si>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</si>
  <si>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</si>
  <si>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</si>
  <si>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</si>
  <si>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</si>
  <si>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</si>
  <si>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</si>
  <si>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</si>
  <si>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</si>
  <si>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</si>
  <si>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</si>
  <si>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</si>
  <si>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</si>
  <si>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</si>
  <si>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</si>
  <si>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</si>
  <si>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</si>
  <si>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</si>
  <si>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</si>
  <si>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</si>
  <si>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</si>
  <si>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Housing, Department of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</si>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</sst>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25"/>
      <color indexed="8"/>
      <name val="Tms Rmn"/>
      <family val="0"/>
    </font>
    <font>
      <sz val="7.55"/>
      <color indexed="8"/>
      <name val="Tms Rmn"/>
      <family val="0"/>
    </font>
    <font>
      <sz val="8.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4" fillId="0" borderId="0" xfId="59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1" fillId="0" borderId="12" xfId="59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5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1" fillId="0" borderId="0" xfId="0" applyFont="1" applyAlignment="1">
      <alignment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2" fontId="16" fillId="0" borderId="0" xfId="0" applyNumberFormat="1" applyFont="1" applyAlignment="1">
      <alignment/>
    </xf>
    <xf numFmtId="0" fontId="27" fillId="0" borderId="0" xfId="0" applyFont="1" applyAlignment="1">
      <alignment/>
    </xf>
    <xf numFmtId="0" fontId="20" fillId="0" borderId="23" xfId="0" applyFont="1" applyBorder="1" applyAlignment="1">
      <alignment horizontal="center"/>
    </xf>
    <xf numFmtId="3" fontId="20" fillId="0" borderId="24" xfId="42" applyNumberFormat="1" applyFont="1" applyBorder="1" applyAlignment="1">
      <alignment/>
    </xf>
    <xf numFmtId="167" fontId="20" fillId="0" borderId="25" xfId="59" applyNumberFormat="1" applyFont="1" applyBorder="1" applyAlignment="1">
      <alignment/>
    </xf>
    <xf numFmtId="167" fontId="27" fillId="0" borderId="0" xfId="0" applyNumberFormat="1" applyFont="1" applyBorder="1" applyAlignment="1">
      <alignment/>
    </xf>
    <xf numFmtId="0" fontId="20" fillId="0" borderId="26" xfId="0" applyFont="1" applyBorder="1" applyAlignment="1">
      <alignment/>
    </xf>
    <xf numFmtId="3" fontId="20" fillId="0" borderId="27" xfId="42" applyNumberFormat="1" applyFont="1" applyBorder="1" applyAlignment="1">
      <alignment/>
    </xf>
    <xf numFmtId="167" fontId="20" fillId="0" borderId="22" xfId="59" applyNumberFormat="1" applyFont="1" applyBorder="1" applyAlignment="1">
      <alignment/>
    </xf>
    <xf numFmtId="0" fontId="20" fillId="0" borderId="26" xfId="0" applyFont="1" applyBorder="1" applyAlignment="1">
      <alignment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59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1" fontId="20" fillId="0" borderId="28" xfId="59" applyNumberFormat="1" applyFont="1" applyBorder="1" applyAlignment="1">
      <alignment/>
    </xf>
    <xf numFmtId="1" fontId="20" fillId="0" borderId="29" xfId="59" applyNumberFormat="1" applyFont="1" applyBorder="1" applyAlignment="1">
      <alignment horizontal="center"/>
    </xf>
    <xf numFmtId="1" fontId="20" fillId="0" borderId="30" xfId="59" applyNumberFormat="1" applyFont="1" applyBorder="1" applyAlignment="1">
      <alignment horizontal="center"/>
    </xf>
    <xf numFmtId="1" fontId="20" fillId="0" borderId="31" xfId="59" applyNumberFormat="1" applyFont="1" applyBorder="1" applyAlignment="1">
      <alignment/>
    </xf>
    <xf numFmtId="1" fontId="20" fillId="0" borderId="32" xfId="59" applyNumberFormat="1" applyFont="1" applyBorder="1" applyAlignment="1">
      <alignment horizontal="center"/>
    </xf>
    <xf numFmtId="1" fontId="20" fillId="0" borderId="33" xfId="59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171" fontId="20" fillId="0" borderId="28" xfId="0" applyNumberFormat="1" applyFont="1" applyBorder="1" applyAlignment="1">
      <alignment horizontal="center"/>
    </xf>
    <xf numFmtId="171" fontId="20" fillId="0" borderId="31" xfId="0" applyNumberFormat="1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3" fontId="20" fillId="0" borderId="35" xfId="0" applyNumberFormat="1" applyFont="1" applyBorder="1" applyAlignment="1">
      <alignment/>
    </xf>
    <xf numFmtId="167" fontId="20" fillId="0" borderId="36" xfId="59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5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4" fillId="0" borderId="38" xfId="0" applyFont="1" applyBorder="1" applyAlignment="1">
      <alignment/>
    </xf>
    <xf numFmtId="0" fontId="24" fillId="0" borderId="39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20" fillId="0" borderId="37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7" fontId="4" fillId="0" borderId="0" xfId="59" applyNumberFormat="1" applyFont="1" applyAlignment="1">
      <alignment horizontal="center"/>
    </xf>
    <xf numFmtId="167" fontId="21" fillId="0" borderId="0" xfId="59" applyNumberFormat="1" applyFont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21" fillId="0" borderId="23" xfId="59" applyNumberFormat="1" applyFont="1" applyBorder="1" applyAlignment="1">
      <alignment horizontal="center"/>
    </xf>
    <xf numFmtId="167" fontId="21" fillId="0" borderId="15" xfId="59" applyNumberFormat="1" applyFont="1" applyBorder="1" applyAlignment="1">
      <alignment horizontal="center"/>
    </xf>
    <xf numFmtId="167" fontId="21" fillId="0" borderId="16" xfId="59" applyNumberFormat="1" applyFont="1" applyBorder="1" applyAlignment="1">
      <alignment horizontal="center"/>
    </xf>
    <xf numFmtId="167" fontId="21" fillId="0" borderId="43" xfId="59" applyNumberFormat="1" applyFont="1" applyBorder="1" applyAlignment="1">
      <alignment horizontal="center"/>
    </xf>
    <xf numFmtId="0" fontId="2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2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"/>
          <c:w val="0.9437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Housing!$B$57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Housing!$A$60:$A$68</c:f>
              <c:strCache/>
            </c:strRef>
          </c:cat>
          <c:val>
            <c:numRef>
              <c:f>Housing!$C$60:$C$68</c:f>
              <c:numCache/>
            </c:numRef>
          </c:val>
        </c:ser>
        <c:ser>
          <c:idx val="2"/>
          <c:order val="1"/>
          <c:tx>
            <c:strRef>
              <c:f>Housing!$D$57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Housing!$A$60:$A$68</c:f>
              <c:strCache/>
            </c:strRef>
          </c:cat>
          <c:val>
            <c:numRef>
              <c:f>Housing!$E$60:$E$68</c:f>
              <c:numCache/>
            </c:numRef>
          </c:val>
        </c:ser>
        <c:ser>
          <c:idx val="3"/>
          <c:order val="2"/>
          <c:tx>
            <c:strRef>
              <c:f>Housing!$F$57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Housing!$A$60:$A$68</c:f>
              <c:strCache/>
            </c:strRef>
          </c:cat>
          <c:val>
            <c:numRef>
              <c:f>Housing!$G$60:$G$68</c:f>
              <c:numCache/>
            </c:numRef>
          </c:val>
        </c:ser>
        <c:ser>
          <c:idx val="4"/>
          <c:order val="3"/>
          <c:tx>
            <c:strRef>
              <c:f>Housing!$H$57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Housing!$A$60:$A$68</c:f>
              <c:strCache/>
            </c:strRef>
          </c:cat>
          <c:val>
            <c:numRef>
              <c:f>Housing!$I$60:$I$68</c:f>
              <c:numCache/>
            </c:numRef>
          </c:val>
        </c:ser>
        <c:ser>
          <c:idx val="1"/>
          <c:order val="4"/>
          <c:tx>
            <c:strRef>
              <c:f>Housing!$J$57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Housing!$A$60:$A$68</c:f>
              <c:strCache/>
            </c:strRef>
          </c:cat>
          <c:val>
            <c:numRef>
              <c:f>Housing!$K$60:$K$68</c:f>
              <c:numCache/>
            </c:numRef>
          </c:val>
        </c:ser>
        <c:axId val="57402926"/>
        <c:axId val="46864287"/>
      </c:barChart>
      <c:catAx>
        <c:axId val="57402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64287"/>
        <c:crosses val="autoZero"/>
        <c:auto val="1"/>
        <c:lblOffset val="100"/>
        <c:tickLblSkip val="1"/>
        <c:noMultiLvlLbl val="0"/>
      </c:catAx>
      <c:valAx>
        <c:axId val="46864287"/>
        <c:scaling>
          <c:orientation val="minMax"/>
          <c:max val="0.15000000000000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402926"/>
        <c:crossesAt val="1"/>
        <c:crossBetween val="between"/>
        <c:dispUnits/>
        <c:majorUnit val="0.030000000000000006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325"/>
          <c:y val="0.94725"/>
          <c:w val="0.407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025"/>
          <c:w val="0.963"/>
          <c:h val="0.75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Housing!$A$14:$A$22</c:f>
              <c:numCache/>
            </c:numRef>
          </c:cat>
          <c:val>
            <c:numRef>
              <c:f>Housing!$B$14:$B$22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Housing!$A$14:$A$22</c:f>
              <c:numCache/>
            </c:numRef>
          </c:cat>
          <c:val>
            <c:numRef>
              <c:f>Housing!$C$14:$C$22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Housing!$A$14:$A$22</c:f>
              <c:numCache/>
            </c:numRef>
          </c:cat>
          <c:val>
            <c:numRef>
              <c:f>Housing!$I$14:$I$22</c:f>
              <c:numCache/>
            </c:numRef>
          </c:val>
          <c:smooth val="0"/>
        </c:ser>
        <c:marker val="1"/>
        <c:axId val="19125400"/>
        <c:axId val="37910873"/>
      </c:lineChart>
      <c:catAx>
        <c:axId val="1912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7910873"/>
        <c:crosses val="autoZero"/>
        <c:auto val="1"/>
        <c:lblOffset val="100"/>
        <c:tickLblSkip val="1"/>
        <c:noMultiLvlLbl val="0"/>
      </c:catAx>
      <c:valAx>
        <c:axId val="3791087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912540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325"/>
          <c:w val="0.95925"/>
          <c:h val="0.745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Housing!$A$14:$A$22</c:f>
              <c:numCache/>
            </c:numRef>
          </c:cat>
          <c:val>
            <c:numRef>
              <c:f>Housing!$E$14:$E$22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Housing!$A$14:$A$22</c:f>
              <c:numCache/>
            </c:numRef>
          </c:cat>
          <c:val>
            <c:numRef>
              <c:f>Housing!$F$14:$F$22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Housing!$A$14:$A$22</c:f>
              <c:numCache/>
            </c:numRef>
          </c:cat>
          <c:val>
            <c:numRef>
              <c:f>Housing!$J$14:$J$22</c:f>
              <c:numCache/>
            </c:numRef>
          </c:val>
          <c:smooth val="0"/>
        </c:ser>
        <c:marker val="1"/>
        <c:axId val="5653538"/>
        <c:axId val="50881843"/>
      </c:lineChart>
      <c:catAx>
        <c:axId val="565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881843"/>
        <c:crosses val="autoZero"/>
        <c:auto val="1"/>
        <c:lblOffset val="100"/>
        <c:tickLblSkip val="1"/>
        <c:noMultiLvlLbl val="0"/>
      </c:catAx>
      <c:valAx>
        <c:axId val="5088184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65353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0.53375</cdr:y>
    </cdr:from>
    <cdr:to>
      <cdr:x>1</cdr:x>
      <cdr:y>0.713</cdr:y>
    </cdr:to>
    <cdr:sp>
      <cdr:nvSpPr>
        <cdr:cNvPr id="1" name="AutoShape 10"/>
        <cdr:cNvSpPr>
          <a:spLocks/>
        </cdr:cNvSpPr>
      </cdr:nvSpPr>
      <cdr:spPr>
        <a:xfrm>
          <a:off x="6724650" y="1485900"/>
          <a:ext cx="314325" cy="504825"/>
        </a:xfrm>
        <a:prstGeom prst="upArrow">
          <a:avLst>
            <a:gd name="adj" fmla="val -2495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0.28825</cdr:y>
    </cdr:from>
    <cdr:to>
      <cdr:x>1</cdr:x>
      <cdr:y>0.46625</cdr:y>
    </cdr:to>
    <cdr:sp>
      <cdr:nvSpPr>
        <cdr:cNvPr id="1" name="AutoShape 14"/>
        <cdr:cNvSpPr>
          <a:spLocks/>
        </cdr:cNvSpPr>
      </cdr:nvSpPr>
      <cdr:spPr>
        <a:xfrm>
          <a:off x="5657850" y="638175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0.29175</cdr:y>
    </cdr:from>
    <cdr:to>
      <cdr:x>1</cdr:x>
      <cdr:y>0.46625</cdr:y>
    </cdr:to>
    <cdr:sp>
      <cdr:nvSpPr>
        <cdr:cNvPr id="1" name="AutoShape 1031"/>
        <cdr:cNvSpPr>
          <a:spLocks/>
        </cdr:cNvSpPr>
      </cdr:nvSpPr>
      <cdr:spPr>
        <a:xfrm>
          <a:off x="5648325" y="666750"/>
          <a:ext cx="266700" cy="4000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69</xdr:row>
      <xdr:rowOff>152400</xdr:rowOff>
    </xdr:from>
    <xdr:to>
      <xdr:col>8</xdr:col>
      <xdr:colOff>76200</xdr:colOff>
      <xdr:row>88</xdr:row>
      <xdr:rowOff>0</xdr:rowOff>
    </xdr:to>
    <xdr:graphicFrame>
      <xdr:nvGraphicFramePr>
        <xdr:cNvPr id="1" name="Chart 1"/>
        <xdr:cNvGraphicFramePr/>
      </xdr:nvGraphicFramePr>
      <xdr:xfrm>
        <a:off x="104775" y="11782425"/>
        <a:ext cx="70389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22</xdr:row>
      <xdr:rowOff>114300</xdr:rowOff>
    </xdr:from>
    <xdr:to>
      <xdr:col>6</xdr:col>
      <xdr:colOff>600075</xdr:colOff>
      <xdr:row>37</xdr:row>
      <xdr:rowOff>47625</xdr:rowOff>
    </xdr:to>
    <xdr:graphicFrame>
      <xdr:nvGraphicFramePr>
        <xdr:cNvPr id="2" name="Chart 2"/>
        <xdr:cNvGraphicFramePr/>
      </xdr:nvGraphicFramePr>
      <xdr:xfrm>
        <a:off x="57150" y="43338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133350</xdr:rowOff>
    </xdr:from>
    <xdr:to>
      <xdr:col>6</xdr:col>
      <xdr:colOff>571500</xdr:colOff>
      <xdr:row>52</xdr:row>
      <xdr:rowOff>133350</xdr:rowOff>
    </xdr:to>
    <xdr:graphicFrame>
      <xdr:nvGraphicFramePr>
        <xdr:cNvPr id="3" name="Chart 15"/>
        <xdr:cNvGraphicFramePr/>
      </xdr:nvGraphicFramePr>
      <xdr:xfrm>
        <a:off x="28575" y="66389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112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002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809625</xdr:colOff>
      <xdr:row>22</xdr:row>
      <xdr:rowOff>104775</xdr:rowOff>
    </xdr:from>
    <xdr:to>
      <xdr:col>8</xdr:col>
      <xdr:colOff>733425</xdr:colOff>
      <xdr:row>26</xdr:row>
      <xdr:rowOff>76200</xdr:rowOff>
    </xdr:to>
    <xdr:sp>
      <xdr:nvSpPr>
        <xdr:cNvPr id="5" name="AutoShape 40"/>
        <xdr:cNvSpPr>
          <a:spLocks/>
        </xdr:cNvSpPr>
      </xdr:nvSpPr>
      <xdr:spPr>
        <a:xfrm>
          <a:off x="6191250" y="4324350"/>
          <a:ext cx="1609725" cy="581025"/>
        </a:xfrm>
        <a:prstGeom prst="borderCallout1">
          <a:avLst>
            <a:gd name="adj1" fmla="val -246958"/>
            <a:gd name="adj2" fmla="val -29712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704850</xdr:colOff>
      <xdr:row>37</xdr:row>
      <xdr:rowOff>38100</xdr:rowOff>
    </xdr:from>
    <xdr:to>
      <xdr:col>8</xdr:col>
      <xdr:colOff>733425</xdr:colOff>
      <xdr:row>41</xdr:row>
      <xdr:rowOff>76200</xdr:rowOff>
    </xdr:to>
    <xdr:sp>
      <xdr:nvSpPr>
        <xdr:cNvPr id="6" name="AutoShape 41"/>
        <xdr:cNvSpPr>
          <a:spLocks/>
        </xdr:cNvSpPr>
      </xdr:nvSpPr>
      <xdr:spPr>
        <a:xfrm>
          <a:off x="6086475" y="6543675"/>
          <a:ext cx="1714500" cy="647700"/>
        </a:xfrm>
        <a:prstGeom prst="borderCallout1">
          <a:avLst>
            <a:gd name="adj1" fmla="val -23065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114300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238125" y="143922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0" name="Text Box 79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1" name="Text Box 80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2" name="Text Box 81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3" name="Text Box 82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4" name="Text Box 83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5" name="Text Box 84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6" name="Text Box 85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7" name="Text Box 86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8" name="Text Box 87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9" name="Text Box 88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30" name="Text Box 89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31" name="Text Box 90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M108"/>
  <sheetViews>
    <sheetView showGridLines="0" tabSelected="1" zoomScaleSheetLayoutView="100" zoomScalePageLayoutView="0" workbookViewId="0" topLeftCell="A1">
      <selection activeCell="H111" sqref="H111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75390625" style="4" customWidth="1"/>
    <col min="9" max="9" width="11.375" style="4" customWidth="1"/>
    <col min="10" max="11" width="11.375" style="5" customWidth="1"/>
    <col min="12" max="51" width="5.00390625" style="5" customWidth="1"/>
    <col min="52" max="65" width="11.375" style="5" customWidth="1"/>
    <col min="66" max="16384" width="11.375" style="4" customWidth="1"/>
  </cols>
  <sheetData>
    <row r="1" ht="15" customHeight="1"/>
    <row r="2" spans="1:10" ht="22.5">
      <c r="A2" s="64" t="s">
        <v>27</v>
      </c>
      <c r="B2" s="64"/>
      <c r="C2" s="64"/>
      <c r="D2" s="64"/>
      <c r="E2" s="64"/>
      <c r="F2" s="64"/>
      <c r="G2" s="64"/>
      <c r="H2" s="65"/>
      <c r="I2" s="65"/>
      <c r="J2" s="6"/>
    </row>
    <row r="3" spans="1:10" ht="15.75" customHeight="1">
      <c r="A3" s="66" t="s">
        <v>36</v>
      </c>
      <c r="B3" s="66"/>
      <c r="C3" s="66"/>
      <c r="D3" s="66"/>
      <c r="E3" s="66"/>
      <c r="F3" s="66"/>
      <c r="G3" s="66"/>
      <c r="H3" s="65"/>
      <c r="I3" s="65"/>
      <c r="J3" s="6"/>
    </row>
    <row r="4" ht="6.75" customHeight="1">
      <c r="F4" s="7"/>
    </row>
    <row r="5" ht="13.5" thickBot="1">
      <c r="F5" s="7"/>
    </row>
    <row r="6" spans="1:65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35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s="1" customFormat="1" ht="15">
      <c r="A7" s="10" t="s">
        <v>15</v>
      </c>
      <c r="B7" s="11">
        <v>0.93</v>
      </c>
      <c r="C7" s="11">
        <v>0.96</v>
      </c>
      <c r="D7" s="11">
        <v>0.92</v>
      </c>
      <c r="E7" s="11">
        <v>1</v>
      </c>
      <c r="F7" s="11">
        <v>1</v>
      </c>
      <c r="G7" s="11">
        <v>0.83</v>
      </c>
      <c r="H7" s="11">
        <v>0.803</v>
      </c>
      <c r="I7" s="11">
        <v>0.803</v>
      </c>
      <c r="J7" s="12">
        <v>0.9265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ht="15" customHeight="1">
      <c r="D8" s="3" t="s">
        <v>34</v>
      </c>
    </row>
    <row r="9" ht="15" customHeight="1">
      <c r="D9" s="3"/>
    </row>
    <row r="10" spans="1:9" ht="18.75">
      <c r="A10" s="67" t="s">
        <v>26</v>
      </c>
      <c r="B10" s="67"/>
      <c r="C10" s="67"/>
      <c r="D10" s="67"/>
      <c r="E10" s="67"/>
      <c r="F10" s="67"/>
      <c r="G10" s="67"/>
      <c r="H10" s="68"/>
      <c r="I10" s="68"/>
    </row>
    <row r="11" spans="1:8" ht="12" customHeight="1" thickBot="1">
      <c r="A11" s="75"/>
      <c r="B11" s="75"/>
      <c r="C11" s="75"/>
      <c r="D11" s="75"/>
      <c r="E11" s="75"/>
      <c r="F11" s="75"/>
      <c r="G11" s="75"/>
      <c r="H11" s="13"/>
    </row>
    <row r="12" spans="2:64" s="1" customFormat="1" ht="15.75" thickBot="1">
      <c r="B12" s="70" t="s">
        <v>10</v>
      </c>
      <c r="C12" s="71"/>
      <c r="D12" s="72"/>
      <c r="E12" s="70" t="s">
        <v>13</v>
      </c>
      <c r="F12" s="73"/>
      <c r="G12" s="74"/>
      <c r="H12" s="14" t="s">
        <v>21</v>
      </c>
      <c r="I12" s="79" t="s">
        <v>24</v>
      </c>
      <c r="J12" s="6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80" t="s">
        <v>17</v>
      </c>
      <c r="J13" s="80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1" customFormat="1" ht="15">
      <c r="A14" s="22">
        <v>2010</v>
      </c>
      <c r="B14" s="23">
        <v>0.6</v>
      </c>
      <c r="C14" s="24">
        <v>0.6663</v>
      </c>
      <c r="D14" s="25">
        <v>0.018</v>
      </c>
      <c r="E14" s="23">
        <v>0.6</v>
      </c>
      <c r="F14" s="24">
        <v>0.6479</v>
      </c>
      <c r="G14" s="25">
        <v>-0.021</v>
      </c>
      <c r="H14" s="26" t="s">
        <v>25</v>
      </c>
      <c r="I14" s="81">
        <v>0.67</v>
      </c>
      <c r="J14" s="81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1" customFormat="1" ht="15">
      <c r="A15" s="22">
        <v>2011</v>
      </c>
      <c r="B15" s="23">
        <v>0.6</v>
      </c>
      <c r="C15" s="24">
        <v>0.8303</v>
      </c>
      <c r="D15" s="25">
        <f aca="true" t="shared" si="0" ref="D15:D22">(C15-C14)/C14</f>
        <v>0.24613537445595082</v>
      </c>
      <c r="E15" s="23">
        <v>0.6</v>
      </c>
      <c r="F15" s="24">
        <v>0.8401</v>
      </c>
      <c r="G15" s="25">
        <f aca="true" t="shared" si="1" ref="G15:G22">(F15-F14)/F14</f>
        <v>0.29665071770334916</v>
      </c>
      <c r="H15" s="26" t="s">
        <v>25</v>
      </c>
      <c r="I15" s="81">
        <v>0.695</v>
      </c>
      <c r="J15" s="81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1" customFormat="1" ht="15">
      <c r="A16" s="22">
        <v>2012</v>
      </c>
      <c r="B16" s="23">
        <v>0.6</v>
      </c>
      <c r="C16" s="24">
        <v>0.8797</v>
      </c>
      <c r="D16" s="25">
        <f t="shared" si="0"/>
        <v>0.05949656750572082</v>
      </c>
      <c r="E16" s="23">
        <v>0.6</v>
      </c>
      <c r="F16" s="24">
        <v>0.8762</v>
      </c>
      <c r="G16" s="25">
        <f t="shared" si="1"/>
        <v>0.04297107487203907</v>
      </c>
      <c r="H16" s="26" t="s">
        <v>25</v>
      </c>
      <c r="I16" s="81">
        <v>0.6939</v>
      </c>
      <c r="J16" s="81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1" customFormat="1" ht="15">
      <c r="A17" s="22">
        <v>2013</v>
      </c>
      <c r="B17" s="23">
        <v>0.6</v>
      </c>
      <c r="C17" s="24">
        <v>0.8182</v>
      </c>
      <c r="D17" s="25">
        <f t="shared" si="0"/>
        <v>-0.06991019665795158</v>
      </c>
      <c r="E17" s="23">
        <v>0.6</v>
      </c>
      <c r="F17" s="24">
        <v>0.7768</v>
      </c>
      <c r="G17" s="25">
        <f t="shared" si="1"/>
        <v>-0.1134444190824012</v>
      </c>
      <c r="H17" s="26" t="s">
        <v>25</v>
      </c>
      <c r="I17" s="81">
        <v>0.7081</v>
      </c>
      <c r="J17" s="81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1" customFormat="1" ht="15">
      <c r="A18" s="22">
        <v>2015</v>
      </c>
      <c r="B18" s="23">
        <v>0.6</v>
      </c>
      <c r="C18" s="24">
        <v>0.7954</v>
      </c>
      <c r="D18" s="25">
        <f t="shared" si="0"/>
        <v>-0.02786604742116847</v>
      </c>
      <c r="E18" s="23">
        <v>0.6</v>
      </c>
      <c r="F18" s="24">
        <v>0.7579</v>
      </c>
      <c r="G18" s="25">
        <f t="shared" si="1"/>
        <v>-0.024330587023686956</v>
      </c>
      <c r="H18" s="26" t="s">
        <v>25</v>
      </c>
      <c r="I18" s="81">
        <v>0.7083</v>
      </c>
      <c r="J18" s="81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s="31" customFormat="1" ht="15">
      <c r="A19" s="22">
        <v>2016</v>
      </c>
      <c r="B19" s="23">
        <v>0.6</v>
      </c>
      <c r="C19" s="24">
        <v>0.7259</v>
      </c>
      <c r="D19" s="25">
        <f t="shared" si="0"/>
        <v>-0.08737742016595425</v>
      </c>
      <c r="E19" s="23">
        <v>0.6</v>
      </c>
      <c r="F19" s="24">
        <v>0.6714</v>
      </c>
      <c r="G19" s="25">
        <f t="shared" si="1"/>
        <v>-0.11413115186700094</v>
      </c>
      <c r="H19" s="26" t="s">
        <v>25</v>
      </c>
      <c r="I19" s="81">
        <v>0.7158</v>
      </c>
      <c r="J19" s="81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</row>
    <row r="20" spans="1:64" s="1" customFormat="1" ht="15">
      <c r="A20" s="22">
        <v>2017</v>
      </c>
      <c r="B20" s="23">
        <v>0.6</v>
      </c>
      <c r="C20" s="24">
        <v>0.796</v>
      </c>
      <c r="D20" s="25">
        <f t="shared" si="0"/>
        <v>0.09656977545116414</v>
      </c>
      <c r="E20" s="23">
        <v>0.6</v>
      </c>
      <c r="F20" s="24">
        <v>0.786</v>
      </c>
      <c r="G20" s="25">
        <f t="shared" si="1"/>
        <v>0.17068811438784634</v>
      </c>
      <c r="H20" s="26" t="s">
        <v>25</v>
      </c>
      <c r="I20" s="81">
        <v>0.7517</v>
      </c>
      <c r="J20" s="81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24" ht="15.75" thickBot="1">
      <c r="A21" s="22">
        <v>2018</v>
      </c>
      <c r="B21" s="83">
        <v>0.6</v>
      </c>
      <c r="C21" s="84">
        <v>0.8226</v>
      </c>
      <c r="D21" s="85">
        <f t="shared" si="0"/>
        <v>0.033417085427135625</v>
      </c>
      <c r="E21" s="83">
        <v>0.6</v>
      </c>
      <c r="F21" s="84">
        <v>0.8019</v>
      </c>
      <c r="G21" s="85">
        <f t="shared" si="1"/>
        <v>0.020229007633587676</v>
      </c>
      <c r="H21" s="26" t="s">
        <v>25</v>
      </c>
      <c r="I21" s="81">
        <v>0.7593</v>
      </c>
      <c r="J21" s="81">
        <v>0.7154</v>
      </c>
      <c r="T21" s="34"/>
      <c r="X21" s="34"/>
    </row>
    <row r="22" spans="1:65" s="90" customFormat="1" ht="15" thickBot="1">
      <c r="A22" s="28">
        <v>2019</v>
      </c>
      <c r="B22" s="86">
        <v>0.6</v>
      </c>
      <c r="C22" s="87">
        <v>0.8016</v>
      </c>
      <c r="D22" s="88">
        <f t="shared" si="0"/>
        <v>-0.02552881108679798</v>
      </c>
      <c r="E22" s="89">
        <v>0.6</v>
      </c>
      <c r="F22" s="87">
        <v>0.7746</v>
      </c>
      <c r="G22" s="88">
        <f t="shared" si="1"/>
        <v>-0.03404414515525626</v>
      </c>
      <c r="H22" s="29" t="s">
        <v>25</v>
      </c>
      <c r="I22" s="82">
        <v>0.7365</v>
      </c>
      <c r="J22" s="82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54" ht="12" customHeight="1"/>
    <row r="55" spans="1:9" ht="18.75" customHeight="1">
      <c r="A55" s="69" t="s">
        <v>23</v>
      </c>
      <c r="B55" s="69"/>
      <c r="C55" s="69"/>
      <c r="D55" s="69"/>
      <c r="E55" s="69"/>
      <c r="F55" s="69"/>
      <c r="G55" s="69"/>
      <c r="H55" s="68"/>
      <c r="I55" s="68"/>
    </row>
    <row r="56" ht="12.75" thickBot="1"/>
    <row r="57" spans="2:63" s="7" customFormat="1" ht="13.5" customHeight="1" thickBot="1">
      <c r="B57" s="77">
        <v>2015</v>
      </c>
      <c r="C57" s="78"/>
      <c r="D57" s="77">
        <v>2016</v>
      </c>
      <c r="E57" s="78"/>
      <c r="F57" s="77">
        <v>2017</v>
      </c>
      <c r="G57" s="78"/>
      <c r="H57" s="77">
        <v>2018</v>
      </c>
      <c r="I57" s="78"/>
      <c r="J57" s="77">
        <v>2019</v>
      </c>
      <c r="K57" s="78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</row>
    <row r="58" spans="1:63" s="7" customFormat="1" ht="13.5" thickBot="1">
      <c r="A58" s="61" t="s">
        <v>7</v>
      </c>
      <c r="B58" s="36" t="s">
        <v>8</v>
      </c>
      <c r="C58" s="18" t="s">
        <v>9</v>
      </c>
      <c r="D58" s="36" t="s">
        <v>8</v>
      </c>
      <c r="E58" s="18" t="s">
        <v>9</v>
      </c>
      <c r="F58" s="36" t="s">
        <v>8</v>
      </c>
      <c r="G58" s="18" t="s">
        <v>9</v>
      </c>
      <c r="H58" s="36" t="s">
        <v>8</v>
      </c>
      <c r="I58" s="18" t="s">
        <v>9</v>
      </c>
      <c r="J58" s="36" t="s">
        <v>8</v>
      </c>
      <c r="K58" s="18" t="s">
        <v>9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</row>
    <row r="59" spans="1:63" s="7" customFormat="1" ht="12.75">
      <c r="A59" s="40" t="s">
        <v>0</v>
      </c>
      <c r="B59" s="37">
        <v>241</v>
      </c>
      <c r="C59" s="38">
        <f>B59/B69</f>
        <v>0.7953795379537953</v>
      </c>
      <c r="D59" s="37">
        <v>173.5</v>
      </c>
      <c r="E59" s="38">
        <f>D59/D69</f>
        <v>0.7259414225941423</v>
      </c>
      <c r="F59" s="37">
        <v>230</v>
      </c>
      <c r="G59" s="38">
        <f>F59/F69</f>
        <v>0.7783944767835386</v>
      </c>
      <c r="H59" s="37">
        <v>222.1</v>
      </c>
      <c r="I59" s="38">
        <f>H59/H69</f>
        <v>0.8225925925925925</v>
      </c>
      <c r="J59" s="37">
        <v>252.1</v>
      </c>
      <c r="K59" s="38">
        <f>J59/J69</f>
        <v>0.8015898251192368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</row>
    <row r="60" spans="1:63" s="7" customFormat="1" ht="12.75">
      <c r="A60" s="40" t="s">
        <v>20</v>
      </c>
      <c r="B60" s="41">
        <v>7</v>
      </c>
      <c r="C60" s="42">
        <f>B60/B69</f>
        <v>0.0231023102310231</v>
      </c>
      <c r="D60" s="41">
        <v>7</v>
      </c>
      <c r="E60" s="42">
        <f>D60/D69</f>
        <v>0.029288702928870293</v>
      </c>
      <c r="F60" s="41">
        <v>7.98</v>
      </c>
      <c r="G60" s="42">
        <f>F60/F69</f>
        <v>0.027006904020576688</v>
      </c>
      <c r="H60" s="41">
        <v>7.9</v>
      </c>
      <c r="I60" s="42">
        <f>H60/H69</f>
        <v>0.02925925925925926</v>
      </c>
      <c r="J60" s="41">
        <v>2.9</v>
      </c>
      <c r="K60" s="42">
        <f>J60/J69</f>
        <v>0.009220985691573926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</row>
    <row r="61" spans="1:63" s="7" customFormat="1" ht="12.75">
      <c r="A61" s="40" t="s">
        <v>3</v>
      </c>
      <c r="B61" s="41">
        <v>0</v>
      </c>
      <c r="C61" s="42">
        <f>B61/B69</f>
        <v>0</v>
      </c>
      <c r="D61" s="41">
        <v>0</v>
      </c>
      <c r="E61" s="42">
        <f>D61/D69</f>
        <v>0</v>
      </c>
      <c r="F61" s="41">
        <v>0</v>
      </c>
      <c r="G61" s="42">
        <f>F61/F69</f>
        <v>0</v>
      </c>
      <c r="H61" s="41">
        <v>0</v>
      </c>
      <c r="I61" s="42">
        <f>H61/H69</f>
        <v>0</v>
      </c>
      <c r="J61" s="41">
        <v>0</v>
      </c>
      <c r="K61" s="42">
        <f>J61/J69</f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</row>
    <row r="62" spans="1:63" s="7" customFormat="1" ht="12.75">
      <c r="A62" s="40" t="s">
        <v>1</v>
      </c>
      <c r="B62" s="41">
        <v>16</v>
      </c>
      <c r="C62" s="42">
        <f>B62/B69</f>
        <v>0.052805280528052806</v>
      </c>
      <c r="D62" s="41">
        <v>21</v>
      </c>
      <c r="E62" s="42">
        <f>D62/D69</f>
        <v>0.08786610878661087</v>
      </c>
      <c r="F62" s="41">
        <v>26</v>
      </c>
      <c r="G62" s="42">
        <f>F62/F69</f>
        <v>0.08799241911466088</v>
      </c>
      <c r="H62" s="41">
        <v>27</v>
      </c>
      <c r="I62" s="42">
        <f>H62/H69</f>
        <v>0.1</v>
      </c>
      <c r="J62" s="41">
        <v>32</v>
      </c>
      <c r="K62" s="42">
        <f>J62/J69</f>
        <v>0.10174880763116058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</row>
    <row r="63" spans="1:63" s="7" customFormat="1" ht="12.75">
      <c r="A63" s="40" t="s">
        <v>2</v>
      </c>
      <c r="B63" s="41">
        <v>31</v>
      </c>
      <c r="C63" s="42">
        <f>B63/B69</f>
        <v>0.10231023102310231</v>
      </c>
      <c r="D63" s="41">
        <v>32</v>
      </c>
      <c r="E63" s="42">
        <f>D63/D69</f>
        <v>0.13389121338912133</v>
      </c>
      <c r="F63" s="41">
        <v>21</v>
      </c>
      <c r="G63" s="42">
        <f>F63/F69</f>
        <v>0.07107080005414917</v>
      </c>
      <c r="H63" s="41">
        <v>12</v>
      </c>
      <c r="I63" s="42">
        <f>H63/H69</f>
        <v>0.044444444444444446</v>
      </c>
      <c r="J63" s="41">
        <v>25</v>
      </c>
      <c r="K63" s="42">
        <f>J63/J69</f>
        <v>0.0794912559618442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</row>
    <row r="64" spans="1:63" s="7" customFormat="1" ht="12.75" customHeight="1">
      <c r="A64" s="43" t="s">
        <v>16</v>
      </c>
      <c r="B64" s="41">
        <v>2</v>
      </c>
      <c r="C64" s="42">
        <f>B64/B69</f>
        <v>0.006600660066006601</v>
      </c>
      <c r="D64" s="41">
        <v>2.5</v>
      </c>
      <c r="E64" s="42">
        <f>D64/D69</f>
        <v>0.010460251046025104</v>
      </c>
      <c r="F64" s="41">
        <v>0.5</v>
      </c>
      <c r="G64" s="42">
        <f>F64/F69</f>
        <v>0.001692161906051171</v>
      </c>
      <c r="H64" s="41"/>
      <c r="I64" s="42">
        <f>H64/H69</f>
        <v>0</v>
      </c>
      <c r="J64" s="41">
        <v>1.5</v>
      </c>
      <c r="K64" s="42">
        <f>J64/J69</f>
        <v>0.0047694753577106515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</row>
    <row r="65" spans="1:65" ht="12.75">
      <c r="A65" s="40" t="s">
        <v>29</v>
      </c>
      <c r="B65" s="41">
        <v>6</v>
      </c>
      <c r="C65" s="42">
        <f>B65/B69</f>
        <v>0.019801980198019802</v>
      </c>
      <c r="D65" s="41">
        <v>3</v>
      </c>
      <c r="E65" s="42">
        <f>D65/D69</f>
        <v>0.012552301255230125</v>
      </c>
      <c r="F65" s="41">
        <v>10</v>
      </c>
      <c r="G65" s="42">
        <f>F65/F69</f>
        <v>0.03384323812102342</v>
      </c>
      <c r="H65" s="41">
        <v>1</v>
      </c>
      <c r="I65" s="42">
        <f>H65/H69</f>
        <v>0.003703703703703704</v>
      </c>
      <c r="J65" s="41">
        <v>1</v>
      </c>
      <c r="K65" s="42">
        <f>J65/J69</f>
        <v>0.003179650238473768</v>
      </c>
      <c r="BL65" s="4"/>
      <c r="BM65" s="4"/>
    </row>
    <row r="66" spans="1:63" s="7" customFormat="1" ht="12.75">
      <c r="A66" s="40" t="s">
        <v>28</v>
      </c>
      <c r="B66" s="41">
        <v>0</v>
      </c>
      <c r="C66" s="42">
        <f>B66/B69</f>
        <v>0</v>
      </c>
      <c r="D66" s="41">
        <v>0</v>
      </c>
      <c r="E66" s="42">
        <f>D66/D69</f>
        <v>0</v>
      </c>
      <c r="F66" s="41">
        <v>0</v>
      </c>
      <c r="G66" s="42">
        <f>F66/F69</f>
        <v>0</v>
      </c>
      <c r="H66" s="41">
        <v>0</v>
      </c>
      <c r="I66" s="42">
        <f>H66/H69</f>
        <v>0</v>
      </c>
      <c r="J66" s="41">
        <v>0</v>
      </c>
      <c r="K66" s="42">
        <f>J66/J69</f>
        <v>0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</row>
    <row r="67" spans="1:63" s="7" customFormat="1" ht="12.75">
      <c r="A67" s="40" t="s">
        <v>5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</row>
    <row r="68" spans="1:63" s="7" customFormat="1" ht="12.75">
      <c r="A68" s="40" t="s">
        <v>4</v>
      </c>
      <c r="B68" s="41">
        <v>0</v>
      </c>
      <c r="C68" s="42">
        <f>B68/B69</f>
        <v>0</v>
      </c>
      <c r="D68" s="41">
        <v>0</v>
      </c>
      <c r="E68" s="42">
        <f>D68/D69</f>
        <v>0</v>
      </c>
      <c r="F68" s="41">
        <v>0</v>
      </c>
      <c r="G68" s="42">
        <f>F68/F69</f>
        <v>0</v>
      </c>
      <c r="H68" s="41">
        <v>0</v>
      </c>
      <c r="I68" s="42">
        <f>H68/H69</f>
        <v>0</v>
      </c>
      <c r="J68" s="41">
        <v>0</v>
      </c>
      <c r="K68" s="42">
        <f>J68/J69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</row>
    <row r="69" spans="1:63" s="7" customFormat="1" ht="13.5" thickBot="1">
      <c r="A69" s="40" t="s">
        <v>6</v>
      </c>
      <c r="B69" s="62">
        <f>SUM(B59:B68)</f>
        <v>303</v>
      </c>
      <c r="C69" s="63">
        <f>SUM(C59:C68)</f>
        <v>0.9999999999999999</v>
      </c>
      <c r="D69" s="62">
        <f>SUM(D59:D68)</f>
        <v>239</v>
      </c>
      <c r="E69" s="63">
        <f>SUM(E59:E68)</f>
        <v>1</v>
      </c>
      <c r="F69" s="62">
        <f>SUM(F59:F68)</f>
        <v>295.48</v>
      </c>
      <c r="G69" s="63">
        <f>SUM(G59:G68)</f>
        <v>0.9999999999999999</v>
      </c>
      <c r="H69" s="62">
        <f>SUM(H59:H68)</f>
        <v>270</v>
      </c>
      <c r="I69" s="63">
        <f>SUM(I59:I68)</f>
        <v>0.9999999999999998</v>
      </c>
      <c r="J69" s="62">
        <f>SUM(J59:J68)</f>
        <v>314.5</v>
      </c>
      <c r="K69" s="63">
        <f>SUM(K59:K68)</f>
        <v>0.9999999999999999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</row>
    <row r="70" spans="1:65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</row>
    <row r="71" spans="1:65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</row>
    <row r="72" spans="1:65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</row>
    <row r="73" spans="1:65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</row>
    <row r="74" spans="1:65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</row>
    <row r="75" spans="1:65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</row>
    <row r="87" ht="12"/>
    <row r="88" ht="12"/>
    <row r="91" spans="1:9" ht="40.5" customHeight="1">
      <c r="A91" s="48"/>
      <c r="B91" s="76" t="s">
        <v>30</v>
      </c>
      <c r="C91" s="76"/>
      <c r="D91" s="76"/>
      <c r="E91" s="76"/>
      <c r="F91" s="76"/>
      <c r="G91" s="48"/>
      <c r="H91" s="49"/>
      <c r="I91" s="49"/>
    </row>
    <row r="92" ht="12.75" thickBot="1"/>
    <row r="93" spans="4:64" s="7" customFormat="1" ht="13.5" thickBot="1">
      <c r="D93" s="50">
        <v>2015</v>
      </c>
      <c r="E93" s="50">
        <v>2016</v>
      </c>
      <c r="F93" s="50">
        <v>2017</v>
      </c>
      <c r="G93" s="50">
        <v>2018</v>
      </c>
      <c r="H93" s="50">
        <v>2019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</row>
    <row r="94" spans="2:64" s="7" customFormat="1" ht="12.75">
      <c r="B94" s="40" t="s">
        <v>20</v>
      </c>
      <c r="C94" s="51"/>
      <c r="D94" s="52">
        <v>7</v>
      </c>
      <c r="E94" s="53">
        <v>3</v>
      </c>
      <c r="F94" s="53">
        <v>6</v>
      </c>
      <c r="G94" s="53">
        <v>4</v>
      </c>
      <c r="H94" s="53">
        <v>9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</row>
    <row r="95" spans="2:64" s="7" customFormat="1" ht="12.75">
      <c r="B95" s="40" t="s">
        <v>3</v>
      </c>
      <c r="C95" s="54"/>
      <c r="D95" s="55">
        <v>3</v>
      </c>
      <c r="E95" s="56">
        <v>0</v>
      </c>
      <c r="F95" s="56">
        <v>1</v>
      </c>
      <c r="G95" s="56">
        <v>2</v>
      </c>
      <c r="H95" s="56">
        <v>0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</row>
    <row r="96" spans="2:64" s="7" customFormat="1" ht="12.75">
      <c r="B96" s="40" t="s">
        <v>1</v>
      </c>
      <c r="C96" s="54"/>
      <c r="D96" s="55">
        <v>10</v>
      </c>
      <c r="E96" s="56">
        <v>9</v>
      </c>
      <c r="F96" s="56">
        <v>12</v>
      </c>
      <c r="G96" s="56">
        <v>14</v>
      </c>
      <c r="H96" s="56">
        <v>10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</row>
    <row r="97" spans="2:64" s="7" customFormat="1" ht="12.75">
      <c r="B97" s="40" t="s">
        <v>2</v>
      </c>
      <c r="C97" s="54"/>
      <c r="D97" s="55">
        <v>6</v>
      </c>
      <c r="E97" s="56">
        <v>5</v>
      </c>
      <c r="F97" s="56">
        <v>9</v>
      </c>
      <c r="G97" s="56">
        <v>3</v>
      </c>
      <c r="H97" s="56">
        <v>12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</row>
    <row r="98" spans="2:64" s="7" customFormat="1" ht="12.75" customHeight="1">
      <c r="B98" s="43" t="s">
        <v>16</v>
      </c>
      <c r="C98" s="54"/>
      <c r="D98" s="55">
        <v>27</v>
      </c>
      <c r="E98" s="56">
        <v>21</v>
      </c>
      <c r="F98" s="56">
        <v>24</v>
      </c>
      <c r="G98" s="56">
        <v>19</v>
      </c>
      <c r="H98" s="56">
        <v>26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2:64" s="7" customFormat="1" ht="12.75" customHeight="1">
      <c r="B99" s="43" t="s">
        <v>29</v>
      </c>
      <c r="C99" s="54"/>
      <c r="D99" s="55">
        <v>11</v>
      </c>
      <c r="E99" s="56">
        <v>4</v>
      </c>
      <c r="F99" s="56">
        <v>7</v>
      </c>
      <c r="G99" s="56"/>
      <c r="H99" s="56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</row>
    <row r="100" spans="2:64" s="7" customFormat="1" ht="15" customHeight="1">
      <c r="B100" s="40" t="s">
        <v>28</v>
      </c>
      <c r="C100" s="54"/>
      <c r="D100" s="55">
        <v>24</v>
      </c>
      <c r="E100" s="56">
        <v>30</v>
      </c>
      <c r="F100" s="56">
        <v>23</v>
      </c>
      <c r="G100" s="56">
        <v>28</v>
      </c>
      <c r="H100" s="56">
        <v>29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</row>
    <row r="101" spans="2:64" s="7" customFormat="1" ht="15" customHeight="1">
      <c r="B101" s="40" t="s">
        <v>5</v>
      </c>
      <c r="C101" s="54"/>
      <c r="D101" s="55">
        <v>2</v>
      </c>
      <c r="E101" s="56">
        <v>0</v>
      </c>
      <c r="F101" s="56">
        <v>2</v>
      </c>
      <c r="G101" s="56">
        <v>0</v>
      </c>
      <c r="H101" s="56">
        <v>5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</row>
    <row r="102" spans="2:64" s="7" customFormat="1" ht="13.5" thickBot="1">
      <c r="B102" s="40" t="s">
        <v>4</v>
      </c>
      <c r="C102" s="51"/>
      <c r="D102" s="57">
        <v>0</v>
      </c>
      <c r="E102" s="58">
        <v>0</v>
      </c>
      <c r="F102" s="58">
        <v>0</v>
      </c>
      <c r="G102" s="58">
        <v>0</v>
      </c>
      <c r="H102" s="58">
        <v>0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</row>
    <row r="105" spans="2:65" ht="18.75" customHeight="1">
      <c r="B105" s="76" t="s">
        <v>31</v>
      </c>
      <c r="C105" s="76"/>
      <c r="D105" s="76"/>
      <c r="E105" s="76"/>
      <c r="F105" s="76"/>
      <c r="BL105" s="4"/>
      <c r="BM105" s="4"/>
    </row>
    <row r="106" spans="64:65" ht="12">
      <c r="BL106" s="4"/>
      <c r="BM106" s="4"/>
    </row>
    <row r="107" spans="3:65" ht="12.75">
      <c r="C107" s="60">
        <v>19.74</v>
      </c>
      <c r="D107" s="44" t="s">
        <v>32</v>
      </c>
      <c r="BL107" s="4"/>
      <c r="BM107" s="4"/>
    </row>
    <row r="108" spans="3:65" ht="12.75">
      <c r="C108" s="59">
        <v>40.97</v>
      </c>
      <c r="D108" s="44" t="s">
        <v>33</v>
      </c>
      <c r="BL108" s="4"/>
      <c r="BM108" s="4"/>
    </row>
    <row r="114" ht="12"/>
  </sheetData>
  <sheetProtection/>
  <mergeCells count="15">
    <mergeCell ref="B91:F91"/>
    <mergeCell ref="I12:J12"/>
    <mergeCell ref="D57:E57"/>
    <mergeCell ref="B105:F105"/>
    <mergeCell ref="B57:C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2011-10-14T20:46:44Z</cp:lastPrinted>
  <dcterms:created xsi:type="dcterms:W3CDTF">1999-06-08T15:24:14Z</dcterms:created>
  <dcterms:modified xsi:type="dcterms:W3CDTF">2019-04-24T22:48:47Z</dcterms:modified>
  <cp:category/>
  <cp:version/>
  <cp:contentType/>
  <cp:contentStatus/>
</cp:coreProperties>
</file>