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House" sheetId="1" r:id="rId1"/>
  </sheets>
  <definedNames>
    <definedName name="_xlnm.Print_Area" localSheetId="0">'House'!$A$1:$I$109</definedName>
  </definedNames>
  <calcPr fullCalcOnLoad="1"/>
</workbook>
</file>

<file path=xl/sharedStrings.xml><?xml version="1.0" encoding="utf-8"?>
<sst xmlns="http://schemas.openxmlformats.org/spreadsheetml/2006/main" count="64" uniqueCount="36">
  <si>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</si>
  <si>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</si>
  <si>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</si>
  <si>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</si>
  <si>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</si>
  <si>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</si>
  <si>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</si>
  <si>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</si>
  <si>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</si>
  <si>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</si>
  <si>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</si>
  <si>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</si>
  <si>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</si>
  <si>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</si>
  <si>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</si>
  <si>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</si>
  <si>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</si>
  <si>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</si>
  <si>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</si>
  <si>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</si>
  <si>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</si>
  <si>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</si>
  <si>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</si>
  <si>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</si>
  <si>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</si>
  <si>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</si>
  <si>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</si>
  <si>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House of Representatives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</si>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</sst>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imes"/>
      <family val="0"/>
    </font>
    <font>
      <sz val="8"/>
      <color indexed="8"/>
      <name val="Times"/>
      <family val="0"/>
    </font>
    <font>
      <sz val="9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7.15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"/>
      <family val="0"/>
    </font>
    <font>
      <sz val="8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9" fontId="18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23" xfId="0" applyFont="1" applyBorder="1" applyAlignment="1">
      <alignment horizontal="center"/>
    </xf>
    <xf numFmtId="3" fontId="16" fillId="0" borderId="24" xfId="42" applyNumberFormat="1" applyFont="1" applyBorder="1" applyAlignment="1">
      <alignment/>
    </xf>
    <xf numFmtId="175" fontId="16" fillId="0" borderId="25" xfId="59" applyNumberFormat="1" applyFont="1" applyBorder="1" applyAlignment="1">
      <alignment/>
    </xf>
    <xf numFmtId="175" fontId="24" fillId="0" borderId="0" xfId="0" applyNumberFormat="1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42" applyNumberFormat="1" applyFont="1" applyBorder="1" applyAlignment="1">
      <alignment/>
    </xf>
    <xf numFmtId="175" fontId="16" fillId="0" borderId="22" xfId="59" applyNumberFormat="1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75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28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0" xfId="59" applyNumberFormat="1" applyFont="1" applyBorder="1" applyAlignment="1">
      <alignment/>
    </xf>
    <xf numFmtId="1" fontId="16" fillId="0" borderId="31" xfId="59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32" xfId="0" applyNumberFormat="1" applyFont="1" applyBorder="1" applyAlignment="1">
      <alignment/>
    </xf>
    <xf numFmtId="175" fontId="16" fillId="0" borderId="33" xfId="59" applyNumberFormat="1" applyFont="1" applyBorder="1" applyAlignment="1">
      <alignment/>
    </xf>
    <xf numFmtId="175" fontId="4" fillId="0" borderId="0" xfId="59" applyNumberFormat="1" applyFont="1" applyAlignment="1">
      <alignment horizontal="center"/>
    </xf>
    <xf numFmtId="0" fontId="21" fillId="0" borderId="0" xfId="0" applyFont="1" applyAlignment="1">
      <alignment/>
    </xf>
    <xf numFmtId="175" fontId="4" fillId="0" borderId="34" xfId="59" applyNumberFormat="1" applyFont="1" applyBorder="1" applyAlignment="1">
      <alignment horizontal="center"/>
    </xf>
    <xf numFmtId="175" fontId="4" fillId="0" borderId="35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17" fillId="0" borderId="23" xfId="59" applyNumberFormat="1" applyFont="1" applyBorder="1" applyAlignment="1">
      <alignment horizontal="center"/>
    </xf>
    <xf numFmtId="175" fontId="17" fillId="0" borderId="15" xfId="59" applyNumberFormat="1" applyFont="1" applyBorder="1" applyAlignment="1">
      <alignment horizontal="center"/>
    </xf>
    <xf numFmtId="175" fontId="17" fillId="0" borderId="16" xfId="59" applyNumberFormat="1" applyFont="1" applyBorder="1" applyAlignment="1">
      <alignment horizontal="center"/>
    </xf>
    <xf numFmtId="175" fontId="17" fillId="0" borderId="37" xfId="59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9" xfId="0" applyFont="1" applyBorder="1" applyAlignment="1">
      <alignment/>
    </xf>
    <xf numFmtId="0" fontId="20" fillId="0" borderId="0" xfId="0" applyFont="1" applyBorder="1" applyAlignment="1">
      <alignment horizontal="center"/>
    </xf>
    <xf numFmtId="175" fontId="4" fillId="0" borderId="23" xfId="59" applyNumberFormat="1" applyFont="1" applyBorder="1" applyAlignment="1">
      <alignment horizontal="center"/>
    </xf>
    <xf numFmtId="175" fontId="4" fillId="0" borderId="15" xfId="59" applyNumberFormat="1" applyFont="1" applyBorder="1" applyAlignment="1">
      <alignment horizontal="center"/>
    </xf>
    <xf numFmtId="175" fontId="4" fillId="0" borderId="16" xfId="59" applyNumberFormat="1" applyFont="1" applyBorder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" fontId="16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3"/>
          <c:w val="0.8645"/>
          <c:h val="0.83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House!$B$58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House!$C$61:$C$69</c:f>
              <c:numCache/>
            </c:numRef>
          </c:val>
        </c:ser>
        <c:ser>
          <c:idx val="3"/>
          <c:order val="1"/>
          <c:tx>
            <c:strRef>
              <c:f>House!$D$58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House!$E$61:$E$69</c:f>
              <c:numCache/>
            </c:numRef>
          </c:val>
        </c:ser>
        <c:ser>
          <c:idx val="4"/>
          <c:order val="2"/>
          <c:tx>
            <c:strRef>
              <c:f>House!$F$58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House!$G$61:$G$69</c:f>
              <c:numCache/>
            </c:numRef>
          </c:val>
        </c:ser>
        <c:ser>
          <c:idx val="5"/>
          <c:order val="3"/>
          <c:tx>
            <c:strRef>
              <c:f>House!$H$58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House!$I$61:$I$69</c:f>
              <c:numCache/>
            </c:numRef>
          </c:val>
        </c:ser>
        <c:ser>
          <c:idx val="0"/>
          <c:order val="4"/>
          <c:tx>
            <c:strRef>
              <c:f>House!$J$58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House!$K$61:$K$69</c:f>
              <c:numCache/>
            </c:numRef>
          </c:val>
        </c:ser>
        <c:axId val="40787480"/>
        <c:axId val="31543001"/>
      </c:barChart>
      <c:catAx>
        <c:axId val="4078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43001"/>
        <c:crosses val="autoZero"/>
        <c:auto val="1"/>
        <c:lblOffset val="100"/>
        <c:tickLblSkip val="1"/>
        <c:noMultiLvlLbl val="0"/>
      </c:catAx>
      <c:valAx>
        <c:axId val="31543001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8748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91875"/>
          <c:w val="0.3342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1225"/>
          <c:w val="0.9495"/>
          <c:h val="0.65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House!$A$14:$A$23</c:f>
              <c:numCache/>
            </c:numRef>
          </c:cat>
          <c:val>
            <c:numRef>
              <c:f>House!$B$14:$B$23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House!$A$14:$A$23</c:f>
              <c:numCache/>
            </c:numRef>
          </c:cat>
          <c:val>
            <c:numRef>
              <c:f>House!$C$14:$C$23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House!$A$14:$A$23</c:f>
              <c:numCache/>
            </c:numRef>
          </c:cat>
          <c:val>
            <c:numRef>
              <c:f>House!$I$14:$I$23</c:f>
              <c:numCache/>
            </c:numRef>
          </c:val>
          <c:smooth val="0"/>
        </c:ser>
        <c:marker val="1"/>
        <c:axId val="15451554"/>
        <c:axId val="4846259"/>
      </c:line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259"/>
        <c:crosses val="autoZero"/>
        <c:auto val="1"/>
        <c:lblOffset val="100"/>
        <c:tickLblSkip val="1"/>
        <c:noMultiLvlLbl val="0"/>
      </c:catAx>
      <c:valAx>
        <c:axId val="484625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15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904"/>
          <c:w val="0.67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2725"/>
          <c:w val="0.94475"/>
          <c:h val="0.63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House!$A$14:$A$23</c:f>
              <c:numCache/>
            </c:numRef>
          </c:cat>
          <c:val>
            <c:numRef>
              <c:f>House!$E$14:$E$23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House!$A$14:$A$23</c:f>
              <c:numCache/>
            </c:numRef>
          </c:cat>
          <c:val>
            <c:numRef>
              <c:f>House!$F$14:$F$23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House!$A$14:$A$23</c:f>
              <c:numCache/>
            </c:numRef>
          </c:cat>
          <c:val>
            <c:numRef>
              <c:f>House!$J$14:$J$23</c:f>
              <c:numCache/>
            </c:numRef>
          </c:val>
          <c:smooth val="0"/>
        </c:ser>
        <c:marker val="1"/>
        <c:axId val="43616332"/>
        <c:axId val="57002669"/>
      </c:line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2669"/>
        <c:crosses val="autoZero"/>
        <c:auto val="1"/>
        <c:lblOffset val="100"/>
        <c:tickLblSkip val="1"/>
        <c:noMultiLvlLbl val="0"/>
      </c:catAx>
      <c:valAx>
        <c:axId val="570026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63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9047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0.532</cdr:y>
    </cdr:from>
    <cdr:to>
      <cdr:x>0.9895</cdr:x>
      <cdr:y>0.73175</cdr:y>
    </cdr:to>
    <cdr:sp>
      <cdr:nvSpPr>
        <cdr:cNvPr id="1" name="AutoShape 10"/>
        <cdr:cNvSpPr>
          <a:spLocks/>
        </cdr:cNvSpPr>
      </cdr:nvSpPr>
      <cdr:spPr>
        <a:xfrm>
          <a:off x="6886575" y="1476375"/>
          <a:ext cx="371475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0.94875</cdr:x>
      <cdr:y>0.33275</cdr:y>
    </cdr:from>
    <cdr:to>
      <cdr:x>1</cdr:x>
      <cdr:y>0.492</cdr:y>
    </cdr:to>
    <cdr:sp>
      <cdr:nvSpPr>
        <cdr:cNvPr id="1" name="AutoShape 14"/>
        <cdr:cNvSpPr>
          <a:spLocks/>
        </cdr:cNvSpPr>
      </cdr:nvSpPr>
      <cdr:spPr>
        <a:xfrm>
          <a:off x="5619750" y="714375"/>
          <a:ext cx="3048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0.2795</cdr:y>
    </cdr:from>
    <cdr:to>
      <cdr:x>1</cdr:x>
      <cdr:y>0.4385</cdr:y>
    </cdr:to>
    <cdr:sp>
      <cdr:nvSpPr>
        <cdr:cNvPr id="1" name="AutoShape 1031"/>
        <cdr:cNvSpPr>
          <a:spLocks/>
        </cdr:cNvSpPr>
      </cdr:nvSpPr>
      <cdr:spPr>
        <a:xfrm>
          <a:off x="5610225" y="638175"/>
          <a:ext cx="314325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180975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0" y="12011025"/>
        <a:ext cx="73342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85725</xdr:rowOff>
    </xdr:from>
    <xdr:to>
      <xdr:col>6</xdr:col>
      <xdr:colOff>628650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85725" y="4514850"/>
        <a:ext cx="5924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0</xdr:rowOff>
    </xdr:from>
    <xdr:to>
      <xdr:col>6</xdr:col>
      <xdr:colOff>571500</xdr:colOff>
      <xdr:row>54</xdr:row>
      <xdr:rowOff>0</xdr:rowOff>
    </xdr:to>
    <xdr:graphicFrame>
      <xdr:nvGraphicFramePr>
        <xdr:cNvPr id="3" name="Chart 15"/>
        <xdr:cNvGraphicFramePr/>
      </xdr:nvGraphicFramePr>
      <xdr:xfrm>
        <a:off x="28575" y="68675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104775</xdr:colOff>
      <xdr:row>23</xdr:row>
      <xdr:rowOff>57150</xdr:rowOff>
    </xdr:from>
    <xdr:to>
      <xdr:col>8</xdr:col>
      <xdr:colOff>619125</xdr:colOff>
      <xdr:row>27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353175" y="4486275"/>
          <a:ext cx="1419225" cy="590550"/>
        </a:xfrm>
        <a:prstGeom prst="borderCallout1">
          <a:avLst>
            <a:gd name="adj1" fmla="val -300189"/>
            <a:gd name="adj2" fmla="val -3286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38</xdr:row>
      <xdr:rowOff>28575</xdr:rowOff>
    </xdr:from>
    <xdr:to>
      <xdr:col>8</xdr:col>
      <xdr:colOff>742950</xdr:colOff>
      <xdr:row>42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15050" y="6743700"/>
          <a:ext cx="1781175" cy="647700"/>
        </a:xfrm>
        <a:prstGeom prst="borderCallout1">
          <a:avLst>
            <a:gd name="adj1" fmla="val -22002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285750</xdr:colOff>
      <xdr:row>87</xdr:row>
      <xdr:rowOff>85725</xdr:rowOff>
    </xdr:from>
    <xdr:ext cx="1571625" cy="171450"/>
    <xdr:sp>
      <xdr:nvSpPr>
        <xdr:cNvPr id="8" name="Text Box 55"/>
        <xdr:cNvSpPr txBox="1">
          <a:spLocks noChangeArrowheads="1"/>
        </xdr:cNvSpPr>
      </xdr:nvSpPr>
      <xdr:spPr>
        <a:xfrm>
          <a:off x="285750" y="14573250"/>
          <a:ext cx="157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7195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71950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71950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71950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31" name="Text Box 90"/>
        <xdr:cNvSpPr txBox="1">
          <a:spLocks noChangeArrowheads="1"/>
        </xdr:cNvSpPr>
      </xdr:nvSpPr>
      <xdr:spPr>
        <a:xfrm>
          <a:off x="4171950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="130" zoomScaleNormal="130" zoomScaleSheetLayoutView="100" zoomScalePageLayoutView="0" workbookViewId="0" topLeftCell="A1">
      <selection activeCell="J90" sqref="J90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1.875" style="3" customWidth="1"/>
    <col min="9" max="9" width="11.375" style="3" customWidth="1"/>
    <col min="10" max="12" width="11.375" style="4" customWidth="1"/>
    <col min="13" max="13" width="13.875" style="4" customWidth="1"/>
    <col min="14" max="14" width="13.00390625" style="4" customWidth="1"/>
    <col min="15" max="15" width="12.375" style="4" customWidth="1"/>
    <col min="16" max="56" width="5.125" style="4" customWidth="1"/>
    <col min="57" max="74" width="5.125" style="3" customWidth="1"/>
    <col min="75" max="16384" width="11.375" style="3" customWidth="1"/>
  </cols>
  <sheetData>
    <row r="1" ht="15" customHeight="1"/>
    <row r="2" spans="1:10" ht="22.5">
      <c r="A2" s="74" t="s">
        <v>27</v>
      </c>
      <c r="B2" s="74"/>
      <c r="C2" s="74"/>
      <c r="D2" s="74"/>
      <c r="E2" s="74"/>
      <c r="F2" s="74"/>
      <c r="G2" s="74"/>
      <c r="H2" s="73"/>
      <c r="I2" s="73"/>
      <c r="J2" s="5"/>
    </row>
    <row r="3" spans="1:10" ht="15.75" customHeight="1">
      <c r="A3" s="75" t="s">
        <v>35</v>
      </c>
      <c r="B3" s="75"/>
      <c r="C3" s="75"/>
      <c r="D3" s="75"/>
      <c r="E3" s="75"/>
      <c r="F3" s="75"/>
      <c r="G3" s="75"/>
      <c r="H3" s="73"/>
      <c r="I3" s="73"/>
      <c r="J3" s="5"/>
    </row>
    <row r="4" ht="6.75" customHeight="1">
      <c r="F4" s="6"/>
    </row>
    <row r="5" ht="13.5" thickBot="1">
      <c r="F5" s="6"/>
    </row>
    <row r="6" spans="1:56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>
        <v>2014</v>
      </c>
      <c r="F6" s="8">
        <v>2015</v>
      </c>
      <c r="G6" s="8">
        <v>2016</v>
      </c>
      <c r="H6" s="8">
        <v>2017</v>
      </c>
      <c r="I6" s="8">
        <v>2018</v>
      </c>
      <c r="J6" s="8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9" t="s">
        <v>15</v>
      </c>
      <c r="B7" s="10">
        <v>0.95</v>
      </c>
      <c r="C7" s="10">
        <v>0.82</v>
      </c>
      <c r="D7" s="10">
        <v>0.65</v>
      </c>
      <c r="E7" s="10">
        <v>0.739</v>
      </c>
      <c r="F7" s="10">
        <v>0.65</v>
      </c>
      <c r="G7" s="10">
        <v>0.71</v>
      </c>
      <c r="H7" s="10">
        <v>0.8</v>
      </c>
      <c r="I7" s="10">
        <v>0.8286</v>
      </c>
      <c r="J7" s="10">
        <v>0.8308</v>
      </c>
      <c r="K7" s="11">
        <v>0.8507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12"/>
    </row>
    <row r="9" ht="15" customHeight="1">
      <c r="D9" s="12"/>
    </row>
    <row r="10" spans="1:9" ht="18.75">
      <c r="A10" s="76" t="s">
        <v>26</v>
      </c>
      <c r="B10" s="76"/>
      <c r="C10" s="76"/>
      <c r="D10" s="76"/>
      <c r="E10" s="76"/>
      <c r="F10" s="76"/>
      <c r="G10" s="76"/>
      <c r="H10" s="77"/>
      <c r="I10" s="77"/>
    </row>
    <row r="11" spans="1:8" ht="12" customHeight="1" thickBot="1">
      <c r="A11" s="84"/>
      <c r="B11" s="84"/>
      <c r="C11" s="84"/>
      <c r="D11" s="84"/>
      <c r="E11" s="84"/>
      <c r="F11" s="84"/>
      <c r="G11" s="84"/>
      <c r="H11" s="13"/>
    </row>
    <row r="12" spans="2:55" s="1" customFormat="1" ht="15.75" thickBot="1">
      <c r="B12" s="79" t="s">
        <v>10</v>
      </c>
      <c r="C12" s="80"/>
      <c r="D12" s="81"/>
      <c r="E12" s="79" t="s">
        <v>13</v>
      </c>
      <c r="F12" s="82"/>
      <c r="G12" s="83"/>
      <c r="H12" s="14" t="s">
        <v>21</v>
      </c>
      <c r="I12" s="72" t="s">
        <v>24</v>
      </c>
      <c r="J12" s="7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2011</v>
      </c>
      <c r="B14" s="23">
        <v>0.6</v>
      </c>
      <c r="C14" s="24">
        <v>0.6505</v>
      </c>
      <c r="D14" s="25">
        <v>0.053</v>
      </c>
      <c r="E14" s="23">
        <v>0.6</v>
      </c>
      <c r="F14" s="24">
        <v>0.6184</v>
      </c>
      <c r="G14" s="25">
        <v>0.154</v>
      </c>
      <c r="H14" s="26" t="s">
        <v>25</v>
      </c>
      <c r="I14" s="60">
        <v>0.695</v>
      </c>
      <c r="J14" s="60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2012</v>
      </c>
      <c r="B15" s="23">
        <v>0.6</v>
      </c>
      <c r="C15" s="24">
        <v>0.5859</v>
      </c>
      <c r="D15" s="25">
        <f aca="true" t="shared" si="0" ref="D15:D22">(C15-C14)/C14</f>
        <v>-0.09930822444273635</v>
      </c>
      <c r="E15" s="23">
        <v>0.6</v>
      </c>
      <c r="F15" s="24">
        <v>0.542</v>
      </c>
      <c r="G15" s="25">
        <f aca="true" t="shared" si="1" ref="G15:G22">(F15-F14)/F14</f>
        <v>-0.12354463130659754</v>
      </c>
      <c r="H15" s="26" t="s">
        <v>28</v>
      </c>
      <c r="I15" s="60">
        <v>0.6939</v>
      </c>
      <c r="J15" s="60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2013</v>
      </c>
      <c r="B16" s="23">
        <v>0.6</v>
      </c>
      <c r="C16" s="24">
        <v>0.6193</v>
      </c>
      <c r="D16" s="25">
        <f t="shared" si="0"/>
        <v>0.057006315070831176</v>
      </c>
      <c r="E16" s="23">
        <v>0.6</v>
      </c>
      <c r="F16" s="24">
        <v>0.5416</v>
      </c>
      <c r="G16" s="25">
        <f t="shared" si="1"/>
        <v>-0.0007380073800739242</v>
      </c>
      <c r="H16" s="26" t="s">
        <v>28</v>
      </c>
      <c r="I16" s="60">
        <v>0.7081</v>
      </c>
      <c r="J16" s="60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2014</v>
      </c>
      <c r="B17" s="23">
        <v>0.6</v>
      </c>
      <c r="C17" s="24">
        <v>0.598</v>
      </c>
      <c r="D17" s="25">
        <f t="shared" si="0"/>
        <v>-0.03439367027288873</v>
      </c>
      <c r="E17" s="23">
        <v>0.6</v>
      </c>
      <c r="F17" s="24">
        <v>0.514</v>
      </c>
      <c r="G17" s="25">
        <f t="shared" si="1"/>
        <v>-0.050960118168389884</v>
      </c>
      <c r="H17" s="26" t="s">
        <v>28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22">
        <v>2015</v>
      </c>
      <c r="B18" s="23">
        <v>0.6</v>
      </c>
      <c r="C18" s="24">
        <v>0.5862</v>
      </c>
      <c r="D18" s="25">
        <f t="shared" si="0"/>
        <v>-0.019732441471571775</v>
      </c>
      <c r="E18" s="23">
        <v>0.6</v>
      </c>
      <c r="F18" s="24">
        <v>0.5373</v>
      </c>
      <c r="G18" s="25">
        <f t="shared" si="1"/>
        <v>0.04533073929961087</v>
      </c>
      <c r="H18" s="26" t="s">
        <v>28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1" customFormat="1" ht="15">
      <c r="A19" s="22">
        <v>2016</v>
      </c>
      <c r="B19" s="23">
        <v>0.6</v>
      </c>
      <c r="C19" s="24">
        <v>0.6924</v>
      </c>
      <c r="D19" s="25">
        <f t="shared" si="0"/>
        <v>0.18116683725690882</v>
      </c>
      <c r="E19" s="23">
        <v>0.6</v>
      </c>
      <c r="F19" s="24">
        <v>0.5934</v>
      </c>
      <c r="G19" s="25">
        <f t="shared" si="1"/>
        <v>0.10441094360692357</v>
      </c>
      <c r="H19" s="26" t="s">
        <v>28</v>
      </c>
      <c r="I19" s="60">
        <v>0.7158</v>
      </c>
      <c r="J19" s="6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22">
        <v>2017</v>
      </c>
      <c r="B20" s="23">
        <v>0.6</v>
      </c>
      <c r="C20" s="24">
        <v>0.722</v>
      </c>
      <c r="D20" s="25">
        <f t="shared" si="0"/>
        <v>0.04274985557481219</v>
      </c>
      <c r="E20" s="23">
        <v>0.6</v>
      </c>
      <c r="F20" s="24">
        <v>0.642</v>
      </c>
      <c r="G20" s="25">
        <f t="shared" si="1"/>
        <v>0.08190091001011118</v>
      </c>
      <c r="H20" s="26" t="s">
        <v>25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4" ht="15.75" thickBot="1">
      <c r="A21" s="22">
        <v>2018</v>
      </c>
      <c r="B21" s="62">
        <v>0.6</v>
      </c>
      <c r="C21" s="63">
        <v>0.67</v>
      </c>
      <c r="D21" s="64">
        <f t="shared" si="0"/>
        <v>-0.07202216066481985</v>
      </c>
      <c r="E21" s="62">
        <v>0.6</v>
      </c>
      <c r="F21" s="63">
        <v>0.555</v>
      </c>
      <c r="G21" s="64">
        <f t="shared" si="1"/>
        <v>-0.13551401869158872</v>
      </c>
      <c r="H21" s="26" t="s">
        <v>25</v>
      </c>
      <c r="I21" s="60">
        <v>0.7593</v>
      </c>
      <c r="J21" s="60">
        <v>0.7154</v>
      </c>
      <c r="T21" s="34"/>
      <c r="X21" s="34"/>
    </row>
    <row r="22" spans="1:56" s="61" customFormat="1" ht="15.75" thickBot="1">
      <c r="A22" s="22">
        <v>2019</v>
      </c>
      <c r="B22" s="85">
        <v>0.6</v>
      </c>
      <c r="C22" s="86">
        <v>0.6962</v>
      </c>
      <c r="D22" s="87">
        <f t="shared" si="0"/>
        <v>0.039104477611940296</v>
      </c>
      <c r="E22" s="88">
        <v>0.6</v>
      </c>
      <c r="F22" s="86">
        <v>0.6737</v>
      </c>
      <c r="G22" s="87">
        <f t="shared" si="1"/>
        <v>0.21387387387387372</v>
      </c>
      <c r="H22" s="26" t="s">
        <v>25</v>
      </c>
      <c r="I22" s="60">
        <v>0.7365</v>
      </c>
      <c r="J22" s="60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61" customFormat="1" ht="15.75" thickBot="1">
      <c r="A23" s="28">
        <v>2020</v>
      </c>
      <c r="B23" s="65">
        <v>0.6</v>
      </c>
      <c r="C23" s="66">
        <v>0.6447</v>
      </c>
      <c r="D23" s="67">
        <f>(C23-C22)/C22</f>
        <v>-0.07397299626544095</v>
      </c>
      <c r="E23" s="68">
        <v>0.6</v>
      </c>
      <c r="F23" s="66">
        <v>0.6008</v>
      </c>
      <c r="G23" s="67">
        <f>(F23-F22)/F22</f>
        <v>-0.10820840136559294</v>
      </c>
      <c r="H23" s="29" t="s">
        <v>25</v>
      </c>
      <c r="I23" s="89">
        <v>0.737</v>
      </c>
      <c r="J23" s="89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78" t="s">
        <v>23</v>
      </c>
      <c r="B56" s="78"/>
      <c r="C56" s="78"/>
      <c r="D56" s="78"/>
      <c r="E56" s="78"/>
      <c r="F56" s="78"/>
      <c r="G56" s="78"/>
      <c r="H56" s="77"/>
      <c r="I56" s="77"/>
    </row>
    <row r="57" ht="12.75" thickBot="1"/>
    <row r="58" spans="2:52" s="6" customFormat="1" ht="13.5" customHeight="1" thickBot="1">
      <c r="B58" s="69">
        <v>2016</v>
      </c>
      <c r="C58" s="70"/>
      <c r="D58" s="69">
        <v>2017</v>
      </c>
      <c r="E58" s="70"/>
      <c r="F58" s="69">
        <v>2018</v>
      </c>
      <c r="G58" s="70"/>
      <c r="H58" s="69">
        <v>2019</v>
      </c>
      <c r="I58" s="70"/>
      <c r="J58" s="69">
        <v>2020</v>
      </c>
      <c r="K58" s="70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s="6" customFormat="1" ht="13.5" thickBot="1">
      <c r="A59" s="57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6" customFormat="1" ht="12.75">
      <c r="A60" s="40" t="s">
        <v>0</v>
      </c>
      <c r="B60" s="37">
        <v>314</v>
      </c>
      <c r="C60" s="38">
        <f>B60/B70</f>
        <v>0.6923925027563396</v>
      </c>
      <c r="D60" s="37">
        <v>284.2</v>
      </c>
      <c r="E60" s="38">
        <f>D60/D70</f>
        <v>0.6848522820376886</v>
      </c>
      <c r="F60" s="37">
        <v>123.9</v>
      </c>
      <c r="G60" s="38">
        <f>F60/F70</f>
        <v>0.6167247386759582</v>
      </c>
      <c r="H60" s="37">
        <v>388.5</v>
      </c>
      <c r="I60" s="38">
        <f>H60/H70</f>
        <v>0.696236559139785</v>
      </c>
      <c r="J60" s="37">
        <v>369.40000000000003</v>
      </c>
      <c r="K60" s="38">
        <f>J60/J70</f>
        <v>0.6446771378708552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6" customFormat="1" ht="12.75">
      <c r="A61" s="40" t="s">
        <v>20</v>
      </c>
      <c r="B61" s="41">
        <v>11.5</v>
      </c>
      <c r="C61" s="42">
        <f>B61/B70</f>
        <v>0.025358324145534728</v>
      </c>
      <c r="D61" s="41">
        <v>5.46</v>
      </c>
      <c r="E61" s="42">
        <f>D61/D70</f>
        <v>0.01315726059087185</v>
      </c>
      <c r="F61" s="41">
        <v>2</v>
      </c>
      <c r="G61" s="42">
        <f>F61/F70</f>
        <v>0.009955201592832254</v>
      </c>
      <c r="H61" s="41">
        <v>14.5</v>
      </c>
      <c r="I61" s="42">
        <f>H61/H70</f>
        <v>0.025985663082437275</v>
      </c>
      <c r="J61" s="41">
        <v>11.6</v>
      </c>
      <c r="K61" s="42">
        <f>J61/J70</f>
        <v>0.02024432809773124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s="6" customFormat="1" ht="12.75">
      <c r="A62" s="40" t="s">
        <v>3</v>
      </c>
      <c r="B62" s="41">
        <v>2</v>
      </c>
      <c r="C62" s="42">
        <f>B62/B70</f>
        <v>0.004410143329658214</v>
      </c>
      <c r="D62" s="41">
        <v>1</v>
      </c>
      <c r="E62" s="42">
        <f>D62/D70</f>
        <v>0.0024097546869728662</v>
      </c>
      <c r="F62" s="41">
        <v>0</v>
      </c>
      <c r="G62" s="42">
        <f>F62/F70</f>
        <v>0</v>
      </c>
      <c r="H62" s="41">
        <v>10</v>
      </c>
      <c r="I62" s="42">
        <f>H62/H70</f>
        <v>0.017921146953405017</v>
      </c>
      <c r="J62" s="41">
        <v>5</v>
      </c>
      <c r="K62" s="42">
        <f>J62/J70</f>
        <v>0.008726003490401396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s="6" customFormat="1" ht="12.75">
      <c r="A63" s="40" t="s">
        <v>1</v>
      </c>
      <c r="B63" s="41">
        <v>50</v>
      </c>
      <c r="C63" s="42">
        <f>B63/B70</f>
        <v>0.11025358324145534</v>
      </c>
      <c r="D63" s="41">
        <v>51</v>
      </c>
      <c r="E63" s="42">
        <f>D63/D70</f>
        <v>0.12289748903561619</v>
      </c>
      <c r="F63" s="41">
        <v>28</v>
      </c>
      <c r="G63" s="42">
        <f>F63/F70</f>
        <v>0.13937282229965156</v>
      </c>
      <c r="H63" s="41">
        <v>62</v>
      </c>
      <c r="I63" s="42">
        <f>H63/H70</f>
        <v>0.1111111111111111</v>
      </c>
      <c r="J63" s="41">
        <v>64</v>
      </c>
      <c r="K63" s="42">
        <f>J63/J70</f>
        <v>0.11169284467713787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s="6" customFormat="1" ht="12.75">
      <c r="A64" s="40" t="s">
        <v>2</v>
      </c>
      <c r="B64" s="41">
        <v>56</v>
      </c>
      <c r="C64" s="42">
        <f>B64/B70</f>
        <v>0.12348401323042998</v>
      </c>
      <c r="D64" s="41">
        <v>49.32</v>
      </c>
      <c r="E64" s="42">
        <f>D64/D70</f>
        <v>0.11884910116150177</v>
      </c>
      <c r="F64" s="41">
        <v>31</v>
      </c>
      <c r="G64" s="42">
        <f>F64/F70</f>
        <v>0.15430562468889994</v>
      </c>
      <c r="H64" s="41">
        <v>42</v>
      </c>
      <c r="I64" s="42">
        <f>H64/H70</f>
        <v>0.07526881720430108</v>
      </c>
      <c r="J64" s="41">
        <v>83</v>
      </c>
      <c r="K64" s="42">
        <f>J64/J70</f>
        <v>0.14485165794066318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s="6" customFormat="1" ht="12.75" customHeight="1">
      <c r="A65" s="43" t="s">
        <v>16</v>
      </c>
      <c r="B65" s="41">
        <v>12</v>
      </c>
      <c r="C65" s="42">
        <f>B65/B70</f>
        <v>0.026460859977949284</v>
      </c>
      <c r="D65" s="41">
        <v>16</v>
      </c>
      <c r="E65" s="42">
        <f>D65/D70</f>
        <v>0.03855607499156586</v>
      </c>
      <c r="F65" s="41">
        <v>14</v>
      </c>
      <c r="G65" s="42">
        <f>F65/F70</f>
        <v>0.06968641114982578</v>
      </c>
      <c r="H65" s="41">
        <v>22</v>
      </c>
      <c r="I65" s="42">
        <f>H65/H70</f>
        <v>0.03942652329749104</v>
      </c>
      <c r="J65" s="41">
        <v>24</v>
      </c>
      <c r="K65" s="42">
        <f>J65/J70</f>
        <v>0.041884816753926704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s="6" customFormat="1" ht="12.75">
      <c r="A66" s="40" t="s">
        <v>30</v>
      </c>
      <c r="B66" s="41">
        <v>0</v>
      </c>
      <c r="C66" s="42">
        <f>B66/B70</f>
        <v>0</v>
      </c>
      <c r="D66" s="41">
        <v>2</v>
      </c>
      <c r="E66" s="42">
        <f>D66/D70</f>
        <v>0.0048195093739457325</v>
      </c>
      <c r="F66" s="41">
        <v>0</v>
      </c>
      <c r="G66" s="42">
        <f>F66/F70</f>
        <v>0</v>
      </c>
      <c r="H66" s="41">
        <v>9</v>
      </c>
      <c r="I66" s="42">
        <f>H66/H70</f>
        <v>0.016129032258064516</v>
      </c>
      <c r="J66" s="41">
        <v>1</v>
      </c>
      <c r="K66" s="42">
        <f>J66/J70</f>
        <v>0.0017452006980802793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s="6" customFormat="1" ht="12.75">
      <c r="A67" s="40" t="s">
        <v>29</v>
      </c>
      <c r="B67" s="41">
        <v>3</v>
      </c>
      <c r="C67" s="42">
        <f>B67/B70</f>
        <v>0.006615214994487321</v>
      </c>
      <c r="D67" s="41">
        <v>3</v>
      </c>
      <c r="E67" s="42">
        <f>D67/D70</f>
        <v>0.007229264060918599</v>
      </c>
      <c r="F67" s="41">
        <v>2</v>
      </c>
      <c r="G67" s="42">
        <f>F67/F70</f>
        <v>0.009955201592832254</v>
      </c>
      <c r="H67" s="41">
        <v>3</v>
      </c>
      <c r="I67" s="42">
        <f>H67/H70</f>
        <v>0.005376344086021506</v>
      </c>
      <c r="J67" s="41">
        <v>2</v>
      </c>
      <c r="K67" s="42">
        <f>J67/J70</f>
        <v>0.0034904013961605585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s="6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s="6" customFormat="1" ht="12.75">
      <c r="A69" s="40" t="s">
        <v>4</v>
      </c>
      <c r="B69" s="41">
        <v>5</v>
      </c>
      <c r="C69" s="42">
        <f>B69/B70</f>
        <v>0.011025358324145534</v>
      </c>
      <c r="D69" s="41">
        <v>3</v>
      </c>
      <c r="E69" s="42">
        <f>D69/D70</f>
        <v>0.007229264060918599</v>
      </c>
      <c r="F69" s="41">
        <v>0</v>
      </c>
      <c r="G69" s="42">
        <f>F69/F70</f>
        <v>0</v>
      </c>
      <c r="H69" s="41">
        <v>7</v>
      </c>
      <c r="I69" s="42">
        <f>H69/H70</f>
        <v>0.012544802867383513</v>
      </c>
      <c r="J69" s="41">
        <v>13</v>
      </c>
      <c r="K69" s="42">
        <f>J69/J70</f>
        <v>0.02268760907504363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2" s="6" customFormat="1" ht="13.5" thickBot="1">
      <c r="A70" s="40" t="s">
        <v>6</v>
      </c>
      <c r="B70" s="58">
        <f>SUM(B60:B69)</f>
        <v>453.5</v>
      </c>
      <c r="C70" s="59">
        <f>SUM(C60:C69)</f>
        <v>1.0000000000000002</v>
      </c>
      <c r="D70" s="58">
        <f aca="true" t="shared" si="2" ref="D70:I70">SUM(D60:D69)</f>
        <v>414.97999999999996</v>
      </c>
      <c r="E70" s="59">
        <f t="shared" si="2"/>
        <v>1</v>
      </c>
      <c r="F70" s="58">
        <f t="shared" si="2"/>
        <v>200.9</v>
      </c>
      <c r="G70" s="59">
        <f t="shared" si="2"/>
        <v>1</v>
      </c>
      <c r="H70" s="58">
        <f t="shared" si="2"/>
        <v>558</v>
      </c>
      <c r="I70" s="59">
        <f t="shared" si="2"/>
        <v>1</v>
      </c>
      <c r="J70" s="58">
        <f>SUM(J60:J69)</f>
        <v>573</v>
      </c>
      <c r="K70" s="59">
        <f>SUM(K60:K69)</f>
        <v>1.0000000000000002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</row>
    <row r="71" spans="1:56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1:56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88" ht="12"/>
    <row r="89" ht="12"/>
    <row r="92" spans="1:9" ht="40.5" customHeight="1">
      <c r="A92" s="48"/>
      <c r="B92" s="71" t="s">
        <v>31</v>
      </c>
      <c r="C92" s="71"/>
      <c r="D92" s="71"/>
      <c r="E92" s="71"/>
      <c r="F92" s="71"/>
      <c r="G92" s="48"/>
      <c r="H92" s="49"/>
      <c r="I92" s="49"/>
    </row>
    <row r="93" ht="12.75" thickBot="1"/>
    <row r="94" spans="4:54" s="6" customFormat="1" ht="13.5" thickBot="1">
      <c r="D94" s="50">
        <v>2016</v>
      </c>
      <c r="E94" s="50">
        <v>2017</v>
      </c>
      <c r="F94" s="50">
        <v>2018</v>
      </c>
      <c r="G94" s="50">
        <v>2019</v>
      </c>
      <c r="H94" s="50">
        <v>2020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</row>
    <row r="95" spans="2:54" s="6" customFormat="1" ht="13.5" thickBot="1">
      <c r="B95" s="40" t="s">
        <v>20</v>
      </c>
      <c r="C95" s="51"/>
      <c r="D95" s="90">
        <v>11</v>
      </c>
      <c r="E95" s="52">
        <v>8</v>
      </c>
      <c r="F95" s="52">
        <v>4</v>
      </c>
      <c r="G95" s="52">
        <v>13</v>
      </c>
      <c r="H95" s="52">
        <v>17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</row>
    <row r="96" spans="2:54" s="6" customFormat="1" ht="13.5" thickBot="1">
      <c r="B96" s="40" t="s">
        <v>3</v>
      </c>
      <c r="C96" s="53"/>
      <c r="D96" s="90">
        <v>8</v>
      </c>
      <c r="E96" s="52">
        <v>4</v>
      </c>
      <c r="F96" s="52">
        <v>1</v>
      </c>
      <c r="G96" s="52">
        <v>3</v>
      </c>
      <c r="H96" s="52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</row>
    <row r="97" spans="2:54" s="6" customFormat="1" ht="13.5" thickBot="1">
      <c r="B97" s="40" t="s">
        <v>1</v>
      </c>
      <c r="C97" s="53"/>
      <c r="D97" s="90">
        <v>19</v>
      </c>
      <c r="E97" s="52">
        <v>32</v>
      </c>
      <c r="F97" s="52">
        <v>9</v>
      </c>
      <c r="G97" s="52">
        <v>17</v>
      </c>
      <c r="H97" s="52">
        <v>23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</row>
    <row r="98" spans="2:54" s="6" customFormat="1" ht="13.5" thickBot="1">
      <c r="B98" s="40" t="s">
        <v>2</v>
      </c>
      <c r="C98" s="53"/>
      <c r="D98" s="90">
        <v>18</v>
      </c>
      <c r="E98" s="52">
        <v>19</v>
      </c>
      <c r="F98" s="52">
        <v>7</v>
      </c>
      <c r="G98" s="52">
        <v>21</v>
      </c>
      <c r="H98" s="52">
        <v>20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</row>
    <row r="99" spans="2:54" s="6" customFormat="1" ht="12.75" customHeight="1" thickBot="1">
      <c r="B99" s="43" t="s">
        <v>16</v>
      </c>
      <c r="C99" s="53"/>
      <c r="D99" s="90">
        <v>35</v>
      </c>
      <c r="E99" s="52">
        <v>24</v>
      </c>
      <c r="F99" s="52">
        <v>15</v>
      </c>
      <c r="G99" s="52">
        <v>41</v>
      </c>
      <c r="H99" s="52">
        <v>36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</row>
    <row r="100" spans="2:54" s="6" customFormat="1" ht="12.75" customHeight="1" thickBot="1">
      <c r="B100" s="43" t="s">
        <v>30</v>
      </c>
      <c r="C100" s="53"/>
      <c r="D100" s="90">
        <v>11</v>
      </c>
      <c r="E100" s="52">
        <v>12</v>
      </c>
      <c r="F100" s="52">
        <v>4</v>
      </c>
      <c r="G100" s="52"/>
      <c r="H100" s="5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</row>
    <row r="101" spans="2:54" s="6" customFormat="1" ht="15" customHeight="1" thickBot="1">
      <c r="B101" s="40" t="s">
        <v>29</v>
      </c>
      <c r="C101" s="53"/>
      <c r="D101" s="90">
        <v>29</v>
      </c>
      <c r="E101" s="52">
        <v>23</v>
      </c>
      <c r="F101" s="52">
        <v>18</v>
      </c>
      <c r="G101" s="52">
        <v>37</v>
      </c>
      <c r="H101" s="52">
        <v>34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</row>
    <row r="102" spans="2:54" s="6" customFormat="1" ht="15" customHeight="1" thickBot="1">
      <c r="B102" s="40" t="s">
        <v>5</v>
      </c>
      <c r="C102" s="53"/>
      <c r="D102" s="90">
        <v>3</v>
      </c>
      <c r="E102" s="52">
        <v>6</v>
      </c>
      <c r="F102" s="52">
        <v>3</v>
      </c>
      <c r="G102" s="52">
        <v>6</v>
      </c>
      <c r="H102" s="52">
        <v>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</row>
    <row r="103" spans="2:54" s="6" customFormat="1" ht="13.5" thickBot="1">
      <c r="B103" s="40" t="s">
        <v>4</v>
      </c>
      <c r="C103" s="51"/>
      <c r="D103" s="90">
        <v>3</v>
      </c>
      <c r="E103" s="54">
        <v>2</v>
      </c>
      <c r="F103" s="54">
        <v>1</v>
      </c>
      <c r="G103" s="54">
        <v>2</v>
      </c>
      <c r="H103" s="54">
        <v>1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</row>
    <row r="106" spans="2:63" ht="18.75" customHeight="1">
      <c r="B106" s="71" t="s">
        <v>32</v>
      </c>
      <c r="C106" s="71"/>
      <c r="D106" s="71"/>
      <c r="E106" s="71"/>
      <c r="F106" s="71"/>
      <c r="BE106" s="4"/>
      <c r="BF106" s="4"/>
      <c r="BG106" s="4"/>
      <c r="BH106" s="4"/>
      <c r="BI106" s="4"/>
      <c r="BJ106" s="4"/>
      <c r="BK106" s="4"/>
    </row>
    <row r="107" spans="57:63" ht="12">
      <c r="BE107" s="4"/>
      <c r="BF107" s="4"/>
      <c r="BG107" s="4"/>
      <c r="BH107" s="4"/>
      <c r="BI107" s="4"/>
      <c r="BJ107" s="4"/>
      <c r="BK107" s="4"/>
    </row>
    <row r="108" spans="3:63" ht="12.75">
      <c r="C108" s="55">
        <v>16.87</v>
      </c>
      <c r="D108" s="44" t="s">
        <v>33</v>
      </c>
      <c r="BE108" s="4"/>
      <c r="BF108" s="4"/>
      <c r="BG108" s="4"/>
      <c r="BH108" s="4"/>
      <c r="BI108" s="4"/>
      <c r="BJ108" s="4"/>
      <c r="BK108" s="4"/>
    </row>
    <row r="109" spans="3:63" ht="12.75">
      <c r="C109" s="56">
        <v>30.54</v>
      </c>
      <c r="D109" s="44" t="s">
        <v>34</v>
      </c>
      <c r="BE109" s="4"/>
      <c r="BF109" s="4"/>
      <c r="BG109" s="4"/>
      <c r="BH109" s="4"/>
      <c r="BI109" s="4"/>
      <c r="BJ109" s="4"/>
      <c r="BK109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106:F106"/>
    <mergeCell ref="B92:F92"/>
    <mergeCell ref="I12:J12"/>
    <mergeCell ref="B58:C58"/>
    <mergeCell ref="D58:E58"/>
    <mergeCell ref="F58:G58"/>
    <mergeCell ref="H58:I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2014-11-04T17:21:19Z</cp:lastPrinted>
  <dcterms:created xsi:type="dcterms:W3CDTF">1999-06-08T15:24:14Z</dcterms:created>
  <dcterms:modified xsi:type="dcterms:W3CDTF">2020-07-12T04:53:44Z</dcterms:modified>
  <cp:category/>
  <cp:version/>
  <cp:contentType/>
  <cp:contentStatus/>
</cp:coreProperties>
</file>