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80" windowWidth="14280" windowHeight="11640" activeTab="0"/>
  </bookViews>
  <sheets>
    <sheet name="G&amp;F" sheetId="1" r:id="rId1"/>
  </sheets>
  <definedNames>
    <definedName name="_xlnm.Print_Area" localSheetId="0">'G&amp;F'!$A$1:$I$106</definedName>
  </definedNames>
  <calcPr fullCalcOnLoad="1"/>
</workbook>
</file>

<file path=xl/sharedStrings.xml><?xml version="1.0" encoding="utf-8"?>
<sst xmlns="http://schemas.openxmlformats.org/spreadsheetml/2006/main" count="65" uniqueCount="37">
  <si>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</si>
  <si>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</si>
  <si>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</si>
  <si>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</si>
  <si>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</si>
  <si>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</si>
  <si>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</si>
  <si>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</si>
  <si>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</si>
  <si>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</si>
  <si>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</si>
  <si>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</si>
  <si>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</si>
  <si>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</si>
  <si>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</si>
  <si>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</si>
  <si>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</si>
  <si>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</si>
  <si>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</si>
  <si>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</si>
  <si>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</si>
  <si>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</si>
  <si>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</si>
  <si>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</si>
  <si>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</si>
  <si>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</si>
  <si>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</si>
  <si>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</si>
  <si>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</si>
  <si>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</si>
  <si>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</si>
  <si>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</si>
  <si>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</si>
  <si>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</si>
  <si>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</si>
  <si>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Game &amp; Fish - Carefree Highway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</si>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</sst>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b/>
      <sz val="12"/>
      <color indexed="8"/>
      <name val="Tms Rmn"/>
      <family val="0"/>
    </font>
    <font>
      <b/>
      <sz val="11.5"/>
      <color indexed="8"/>
      <name val="Tms Rmn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0" fillId="0" borderId="0" xfId="59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2" fontId="21" fillId="0" borderId="0" xfId="0" applyNumberFormat="1" applyFont="1" applyAlignment="1">
      <alignment/>
    </xf>
    <xf numFmtId="0" fontId="17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2" fontId="12" fillId="0" borderId="0" xfId="0" applyNumberFormat="1" applyFont="1" applyAlignment="1">
      <alignment/>
    </xf>
    <xf numFmtId="0" fontId="23" fillId="0" borderId="0" xfId="0" applyFont="1" applyAlignment="1">
      <alignment/>
    </xf>
    <xf numFmtId="0" fontId="16" fillId="0" borderId="23" xfId="0" applyFont="1" applyBorder="1" applyAlignment="1">
      <alignment horizontal="center"/>
    </xf>
    <xf numFmtId="3" fontId="16" fillId="0" borderId="24" xfId="42" applyNumberFormat="1" applyFont="1" applyBorder="1" applyAlignment="1">
      <alignment/>
    </xf>
    <xf numFmtId="167" fontId="16" fillId="0" borderId="25" xfId="59" applyNumberFormat="1" applyFont="1" applyBorder="1" applyAlignment="1">
      <alignment/>
    </xf>
    <xf numFmtId="167" fontId="23" fillId="0" borderId="0" xfId="0" applyNumberFormat="1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7" xfId="42" applyNumberFormat="1" applyFont="1" applyBorder="1" applyAlignment="1">
      <alignment/>
    </xf>
    <xf numFmtId="167" fontId="16" fillId="0" borderId="22" xfId="59" applyNumberFormat="1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67" fontId="16" fillId="0" borderId="0" xfId="59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1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28" xfId="59" applyNumberFormat="1" applyFont="1" applyBorder="1" applyAlignment="1">
      <alignment/>
    </xf>
    <xf numFmtId="1" fontId="16" fillId="0" borderId="29" xfId="59" applyNumberFormat="1" applyFont="1" applyBorder="1" applyAlignment="1">
      <alignment horizontal="center"/>
    </xf>
    <xf numFmtId="1" fontId="16" fillId="0" borderId="30" xfId="59" applyNumberFormat="1" applyFont="1" applyBorder="1" applyAlignment="1">
      <alignment horizontal="center"/>
    </xf>
    <xf numFmtId="1" fontId="16" fillId="0" borderId="31" xfId="59" applyNumberFormat="1" applyFont="1" applyBorder="1" applyAlignment="1">
      <alignment/>
    </xf>
    <xf numFmtId="1" fontId="16" fillId="0" borderId="18" xfId="59" applyNumberFormat="1" applyFont="1" applyBorder="1" applyAlignment="1">
      <alignment horizontal="center"/>
    </xf>
    <xf numFmtId="1" fontId="16" fillId="0" borderId="32" xfId="59" applyNumberFormat="1" applyFont="1" applyBorder="1" applyAlignment="1">
      <alignment horizontal="center"/>
    </xf>
    <xf numFmtId="171" fontId="16" fillId="0" borderId="31" xfId="0" applyNumberFormat="1" applyFont="1" applyBorder="1" applyAlignment="1">
      <alignment horizontal="center"/>
    </xf>
    <xf numFmtId="171" fontId="16" fillId="0" borderId="28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" fontId="16" fillId="0" borderId="33" xfId="0" applyNumberFormat="1" applyFont="1" applyBorder="1" applyAlignment="1">
      <alignment/>
    </xf>
    <xf numFmtId="167" fontId="16" fillId="0" borderId="34" xfId="59" applyNumberFormat="1" applyFont="1" applyBorder="1" applyAlignment="1">
      <alignment/>
    </xf>
    <xf numFmtId="1" fontId="16" fillId="0" borderId="35" xfId="59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7" fillId="0" borderId="36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0" fillId="0" borderId="38" xfId="0" applyFont="1" applyBorder="1" applyAlignment="1">
      <alignment/>
    </xf>
    <xf numFmtId="0" fontId="20" fillId="0" borderId="37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7" fillId="0" borderId="0" xfId="59" applyNumberFormat="1" applyFont="1" applyAlignment="1">
      <alignment horizontal="center"/>
    </xf>
    <xf numFmtId="0" fontId="20" fillId="0" borderId="0" xfId="0" applyFont="1" applyAlignment="1">
      <alignment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17" fillId="0" borderId="23" xfId="59" applyNumberFormat="1" applyFont="1" applyBorder="1" applyAlignment="1">
      <alignment horizontal="center"/>
    </xf>
    <xf numFmtId="167" fontId="17" fillId="0" borderId="15" xfId="59" applyNumberFormat="1" applyFont="1" applyBorder="1" applyAlignment="1">
      <alignment horizontal="center"/>
    </xf>
    <xf numFmtId="167" fontId="17" fillId="0" borderId="16" xfId="59" applyNumberFormat="1" applyFont="1" applyBorder="1" applyAlignment="1">
      <alignment horizontal="center"/>
    </xf>
    <xf numFmtId="167" fontId="17" fillId="0" borderId="42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9225"/>
          <c:w val="0.96225"/>
          <c:h val="0.66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'G&amp;F'!$A$14:$A$22</c:f>
              <c:numCache/>
            </c:numRef>
          </c:cat>
          <c:val>
            <c:numRef>
              <c:f>'G&amp;F'!$B$14:$B$22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'G&amp;F'!$A$14:$A$22</c:f>
              <c:numCache/>
            </c:numRef>
          </c:cat>
          <c:val>
            <c:numRef>
              <c:f>'G&amp;F'!$C$14:$C$22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'G&amp;F'!$A$14:$A$22</c:f>
              <c:numCache/>
            </c:numRef>
          </c:cat>
          <c:val>
            <c:numRef>
              <c:f>'G&amp;F'!$I$14:$I$22</c:f>
              <c:numCache/>
            </c:numRef>
          </c:val>
          <c:smooth val="0"/>
        </c:ser>
        <c:marker val="1"/>
        <c:axId val="6103554"/>
        <c:axId val="54931987"/>
      </c:lineChart>
      <c:catAx>
        <c:axId val="61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1987"/>
        <c:crosses val="autoZero"/>
        <c:auto val="1"/>
        <c:lblOffset val="100"/>
        <c:tickLblSkip val="1"/>
        <c:noMultiLvlLbl val="0"/>
      </c:catAx>
      <c:valAx>
        <c:axId val="5493198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355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75"/>
          <c:w val="0.9595"/>
          <c:h val="0.6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'G&amp;F'!$A$14:$A$22</c:f>
              <c:numCache/>
            </c:numRef>
          </c:cat>
          <c:val>
            <c:numRef>
              <c:f>'G&amp;F'!$E$14:$E$22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'G&amp;F'!$A$14:$A$22</c:f>
              <c:numCache/>
            </c:numRef>
          </c:cat>
          <c:val>
            <c:numRef>
              <c:f>'G&amp;F'!$F$14:$F$22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'G&amp;F'!$A$14:$A$22</c:f>
              <c:numCache/>
            </c:numRef>
          </c:cat>
          <c:val>
            <c:numRef>
              <c:f>'G&amp;F'!$J$14:$J$22</c:f>
              <c:numCache/>
            </c:numRef>
          </c:val>
          <c:smooth val="0"/>
        </c:ser>
        <c:marker val="1"/>
        <c:axId val="24625836"/>
        <c:axId val="20305933"/>
      </c:line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5933"/>
        <c:crosses val="autoZero"/>
        <c:auto val="1"/>
        <c:lblOffset val="100"/>
        <c:tickLblSkip val="1"/>
        <c:noMultiLvlLbl val="0"/>
      </c:catAx>
      <c:valAx>
        <c:axId val="2030593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583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9575"/>
          <c:w val="0.883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'G&amp;F'!$B$57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'G&amp;F'!$A$60:$A$68</c:f>
              <c:strCache/>
            </c:strRef>
          </c:cat>
          <c:val>
            <c:numRef>
              <c:f>'G&amp;F'!$C$60:$C$68</c:f>
              <c:numCache/>
            </c:numRef>
          </c:val>
        </c:ser>
        <c:ser>
          <c:idx val="2"/>
          <c:order val="1"/>
          <c:tx>
            <c:strRef>
              <c:f>'G&amp;F'!$D$57:$E$57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'G&amp;F'!$A$60:$A$68</c:f>
              <c:strCache/>
            </c:strRef>
          </c:cat>
          <c:val>
            <c:numRef>
              <c:f>'G&amp;F'!$E$60:$E$68</c:f>
              <c:numCache/>
            </c:numRef>
          </c:val>
        </c:ser>
        <c:ser>
          <c:idx val="3"/>
          <c:order val="2"/>
          <c:tx>
            <c:strRef>
              <c:f>'G&amp;F'!$F$57:$G$57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'G&amp;F'!$A$60:$A$68</c:f>
              <c:strCache/>
            </c:strRef>
          </c:cat>
          <c:val>
            <c:numRef>
              <c:f>'G&amp;F'!$G$60:$G$68</c:f>
              <c:numCache/>
            </c:numRef>
          </c:val>
        </c:ser>
        <c:ser>
          <c:idx val="4"/>
          <c:order val="3"/>
          <c:tx>
            <c:strRef>
              <c:f>'G&amp;F'!$H$57:$I$57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'G&amp;F'!$A$60:$A$68</c:f>
              <c:strCache/>
            </c:strRef>
          </c:cat>
          <c:val>
            <c:numRef>
              <c:f>'G&amp;F'!$I$60:$I$68</c:f>
              <c:numCache/>
            </c:numRef>
          </c:val>
        </c:ser>
        <c:ser>
          <c:idx val="1"/>
          <c:order val="4"/>
          <c:tx>
            <c:strRef>
              <c:f>'G&amp;F'!$J$57:$K$57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'G&amp;F'!$A$60:$A$68</c:f>
              <c:strCache/>
            </c:strRef>
          </c:cat>
          <c:val>
            <c:numRef>
              <c:f>'G&amp;F'!$K$60:$K$68</c:f>
              <c:numCache/>
            </c:numRef>
          </c:val>
        </c:ser>
        <c:axId val="48535670"/>
        <c:axId val="34167847"/>
      </c:bar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67847"/>
        <c:crosses val="autoZero"/>
        <c:auto val="1"/>
        <c:lblOffset val="100"/>
        <c:tickLblSkip val="1"/>
        <c:noMultiLvlLbl val="0"/>
      </c:catAx>
      <c:valAx>
        <c:axId val="34167847"/>
        <c:scaling>
          <c:orientation val="minMax"/>
          <c:max val="0.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670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9245"/>
          <c:w val="0.3062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0.34625</cdr:y>
    </cdr:from>
    <cdr:to>
      <cdr:x>1</cdr:x>
      <cdr:y>0.53525</cdr:y>
    </cdr:to>
    <cdr:sp>
      <cdr:nvSpPr>
        <cdr:cNvPr id="1" name="AutoShape 14"/>
        <cdr:cNvSpPr>
          <a:spLocks/>
        </cdr:cNvSpPr>
      </cdr:nvSpPr>
      <cdr:spPr>
        <a:xfrm>
          <a:off x="5657850" y="762000"/>
          <a:ext cx="257175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0.357</cdr:y>
    </cdr:from>
    <cdr:to>
      <cdr:x>1</cdr:x>
      <cdr:y>0.52775</cdr:y>
    </cdr:to>
    <cdr:sp>
      <cdr:nvSpPr>
        <cdr:cNvPr id="1" name="AutoShape 1031"/>
        <cdr:cNvSpPr>
          <a:spLocks/>
        </cdr:cNvSpPr>
      </cdr:nvSpPr>
      <cdr:spPr>
        <a:xfrm>
          <a:off x="5648325" y="8096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0.52425</cdr:y>
    </cdr:from>
    <cdr:to>
      <cdr:x>0.99175</cdr:x>
      <cdr:y>0.73075</cdr:y>
    </cdr:to>
    <cdr:sp>
      <cdr:nvSpPr>
        <cdr:cNvPr id="1" name="AutoShape 1"/>
        <cdr:cNvSpPr>
          <a:spLocks/>
        </cdr:cNvSpPr>
      </cdr:nvSpPr>
      <cdr:spPr>
        <a:xfrm>
          <a:off x="6924675" y="1295400"/>
          <a:ext cx="314325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6</xdr:col>
      <xdr:colOff>571500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28575" y="4333875"/>
        <a:ext cx="59245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38</xdr:row>
      <xdr:rowOff>28575</xdr:rowOff>
    </xdr:from>
    <xdr:to>
      <xdr:col>6</xdr:col>
      <xdr:colOff>581025</xdr:colOff>
      <xdr:row>53</xdr:row>
      <xdr:rowOff>28575</xdr:rowOff>
    </xdr:to>
    <xdr:graphicFrame>
      <xdr:nvGraphicFramePr>
        <xdr:cNvPr id="2" name="Chart 15"/>
        <xdr:cNvGraphicFramePr/>
      </xdr:nvGraphicFramePr>
      <xdr:xfrm>
        <a:off x="47625" y="6686550"/>
        <a:ext cx="59150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54</xdr:row>
      <xdr:rowOff>0</xdr:rowOff>
    </xdr:from>
    <xdr:ext cx="85725" cy="190500"/>
    <xdr:sp fLocksText="0">
      <xdr:nvSpPr>
        <xdr:cNvPr id="3" name="Text Box 27"/>
        <xdr:cNvSpPr txBox="1">
          <a:spLocks noChangeArrowheads="1"/>
        </xdr:cNvSpPr>
      </xdr:nvSpPr>
      <xdr:spPr>
        <a:xfrm>
          <a:off x="790575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695325</xdr:colOff>
      <xdr:row>22</xdr:row>
      <xdr:rowOff>95250</xdr:rowOff>
    </xdr:from>
    <xdr:to>
      <xdr:col>8</xdr:col>
      <xdr:colOff>285750</xdr:colOff>
      <xdr:row>27</xdr:row>
      <xdr:rowOff>57150</xdr:rowOff>
    </xdr:to>
    <xdr:sp>
      <xdr:nvSpPr>
        <xdr:cNvPr id="4" name="AutoShape 40"/>
        <xdr:cNvSpPr>
          <a:spLocks/>
        </xdr:cNvSpPr>
      </xdr:nvSpPr>
      <xdr:spPr>
        <a:xfrm>
          <a:off x="6076950" y="4314825"/>
          <a:ext cx="1209675" cy="723900"/>
        </a:xfrm>
        <a:prstGeom prst="borderCallout1">
          <a:avLst>
            <a:gd name="adj1" fmla="val -274060"/>
            <a:gd name="adj2" fmla="val -31078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37</xdr:row>
      <xdr:rowOff>114300</xdr:rowOff>
    </xdr:from>
    <xdr:to>
      <xdr:col>8</xdr:col>
      <xdr:colOff>809625</xdr:colOff>
      <xdr:row>42</xdr:row>
      <xdr:rowOff>0</xdr:rowOff>
    </xdr:to>
    <xdr:sp>
      <xdr:nvSpPr>
        <xdr:cNvPr id="5" name="AutoShape 41"/>
        <xdr:cNvSpPr>
          <a:spLocks/>
        </xdr:cNvSpPr>
      </xdr:nvSpPr>
      <xdr:spPr>
        <a:xfrm>
          <a:off x="6067425" y="6619875"/>
          <a:ext cx="1743075" cy="647700"/>
        </a:xfrm>
        <a:prstGeom prst="borderCallout1">
          <a:avLst>
            <a:gd name="adj1" fmla="val -21408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54</xdr:row>
      <xdr:rowOff>0</xdr:rowOff>
    </xdr:from>
    <xdr:ext cx="85725" cy="190500"/>
    <xdr:sp fLocksText="0">
      <xdr:nvSpPr>
        <xdr:cNvPr id="6" name="Text Box 54"/>
        <xdr:cNvSpPr txBox="1">
          <a:spLocks noChangeArrowheads="1"/>
        </xdr:cNvSpPr>
      </xdr:nvSpPr>
      <xdr:spPr>
        <a:xfrm>
          <a:off x="4152900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70</xdr:row>
      <xdr:rowOff>19050</xdr:rowOff>
    </xdr:from>
    <xdr:to>
      <xdr:col>8</xdr:col>
      <xdr:colOff>295275</xdr:colOff>
      <xdr:row>86</xdr:row>
      <xdr:rowOff>19050</xdr:rowOff>
    </xdr:to>
    <xdr:graphicFrame>
      <xdr:nvGraphicFramePr>
        <xdr:cNvPr id="7" name="Chart 68"/>
        <xdr:cNvGraphicFramePr/>
      </xdr:nvGraphicFramePr>
      <xdr:xfrm>
        <a:off x="0" y="11811000"/>
        <a:ext cx="72961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8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84</xdr:row>
      <xdr:rowOff>114300</xdr:rowOff>
    </xdr:from>
    <xdr:ext cx="1657350" cy="161925"/>
    <xdr:sp>
      <xdr:nvSpPr>
        <xdr:cNvPr id="10" name="Text Box 72"/>
        <xdr:cNvSpPr txBox="1">
          <a:spLocks noChangeArrowheads="1"/>
        </xdr:cNvSpPr>
      </xdr:nvSpPr>
      <xdr:spPr>
        <a:xfrm>
          <a:off x="85725" y="140874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1" name="Text Box 7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2" name="Text Box 7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3" name="Text Box 80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9.875" style="4" customWidth="1"/>
    <col min="9" max="9" width="11.375" style="4" customWidth="1"/>
    <col min="10" max="11" width="11.375" style="5" customWidth="1"/>
    <col min="12" max="49" width="5.00390625" style="5" customWidth="1"/>
    <col min="50" max="54" width="11.375" style="5" customWidth="1"/>
    <col min="55" max="16384" width="11.375" style="4" customWidth="1"/>
  </cols>
  <sheetData>
    <row r="1" ht="15" customHeight="1"/>
    <row r="2" spans="1:10" ht="22.5">
      <c r="A2" s="64" t="s">
        <v>35</v>
      </c>
      <c r="B2" s="64"/>
      <c r="C2" s="64"/>
      <c r="D2" s="64"/>
      <c r="E2" s="64"/>
      <c r="F2" s="64"/>
      <c r="G2" s="64"/>
      <c r="H2" s="65"/>
      <c r="I2" s="65"/>
      <c r="J2" s="6"/>
    </row>
    <row r="3" spans="1:10" ht="15.75" customHeight="1">
      <c r="A3" s="66" t="s">
        <v>36</v>
      </c>
      <c r="B3" s="66"/>
      <c r="C3" s="66"/>
      <c r="D3" s="66"/>
      <c r="E3" s="66"/>
      <c r="F3" s="66"/>
      <c r="G3" s="66"/>
      <c r="H3" s="65"/>
      <c r="I3" s="65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4</v>
      </c>
      <c r="B6" s="9">
        <v>2010</v>
      </c>
      <c r="C6" s="9">
        <v>2011</v>
      </c>
      <c r="D6" s="9">
        <v>2012</v>
      </c>
      <c r="E6" s="9">
        <v>2013</v>
      </c>
      <c r="F6" s="9" t="s">
        <v>34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5</v>
      </c>
      <c r="B7" s="11">
        <v>0.72</v>
      </c>
      <c r="C7" s="11">
        <v>0.79</v>
      </c>
      <c r="D7" s="11">
        <v>0.79</v>
      </c>
      <c r="E7" s="11">
        <v>0.805</v>
      </c>
      <c r="F7" s="11">
        <v>0.863</v>
      </c>
      <c r="G7" s="11">
        <v>0.99</v>
      </c>
      <c r="H7" s="11">
        <v>0.728</v>
      </c>
      <c r="I7" s="11">
        <v>0.9664</v>
      </c>
      <c r="J7" s="12">
        <v>0.8803</v>
      </c>
      <c r="K7" s="2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33</v>
      </c>
    </row>
    <row r="9" ht="15" customHeight="1">
      <c r="D9" s="3"/>
    </row>
    <row r="10" spans="1:9" ht="18.75">
      <c r="A10" s="67" t="s">
        <v>13</v>
      </c>
      <c r="B10" s="67"/>
      <c r="C10" s="67"/>
      <c r="D10" s="67"/>
      <c r="E10" s="67"/>
      <c r="F10" s="67"/>
      <c r="G10" s="67"/>
      <c r="H10" s="68"/>
      <c r="I10" s="68"/>
    </row>
    <row r="11" spans="1:8" ht="12" customHeight="1" thickBot="1">
      <c r="A11" s="78"/>
      <c r="B11" s="78"/>
      <c r="C11" s="78"/>
      <c r="D11" s="78"/>
      <c r="E11" s="78"/>
      <c r="F11" s="78"/>
      <c r="G11" s="78"/>
      <c r="H11" s="14"/>
    </row>
    <row r="12" spans="2:53" s="1" customFormat="1" ht="15.75" thickBot="1">
      <c r="B12" s="72" t="s">
        <v>0</v>
      </c>
      <c r="C12" s="73"/>
      <c r="D12" s="74"/>
      <c r="E12" s="72" t="s">
        <v>3</v>
      </c>
      <c r="F12" s="75"/>
      <c r="G12" s="76"/>
      <c r="H12" s="15" t="s">
        <v>9</v>
      </c>
      <c r="I12" s="79" t="s">
        <v>11</v>
      </c>
      <c r="J12" s="6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6"/>
      <c r="B13" s="17" t="s">
        <v>1</v>
      </c>
      <c r="C13" s="18" t="s">
        <v>2</v>
      </c>
      <c r="D13" s="19" t="s">
        <v>8</v>
      </c>
      <c r="E13" s="20" t="s">
        <v>1</v>
      </c>
      <c r="F13" s="18" t="s">
        <v>2</v>
      </c>
      <c r="G13" s="19" t="s">
        <v>8</v>
      </c>
      <c r="H13" s="21" t="s">
        <v>10</v>
      </c>
      <c r="I13" s="1" t="s">
        <v>6</v>
      </c>
      <c r="J13" s="1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2"/>
      <c r="U13" s="2"/>
      <c r="V13" s="2"/>
      <c r="W13" s="2"/>
      <c r="X13" s="2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3">
        <v>2010</v>
      </c>
      <c r="B14" s="24">
        <v>0.6</v>
      </c>
      <c r="C14" s="25">
        <v>0.7949</v>
      </c>
      <c r="D14" s="26">
        <v>0.019</v>
      </c>
      <c r="E14" s="24">
        <v>0.6</v>
      </c>
      <c r="F14" s="25">
        <v>0.7729</v>
      </c>
      <c r="G14" s="26">
        <v>0.091</v>
      </c>
      <c r="H14" s="27" t="s">
        <v>12</v>
      </c>
      <c r="I14" s="80">
        <v>0.67</v>
      </c>
      <c r="J14" s="80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3">
        <v>2011</v>
      </c>
      <c r="B15" s="24">
        <v>0.6</v>
      </c>
      <c r="C15" s="25">
        <v>0.8085</v>
      </c>
      <c r="D15" s="26">
        <f aca="true" t="shared" si="0" ref="D15:D22">(C15-C14)/C14</f>
        <v>0.017109070323311038</v>
      </c>
      <c r="E15" s="24">
        <v>0.6</v>
      </c>
      <c r="F15" s="25">
        <v>0.7785</v>
      </c>
      <c r="G15" s="26">
        <f aca="true" t="shared" si="1" ref="G15:G22">(F15-F14)/F14</f>
        <v>0.007245439254754739</v>
      </c>
      <c r="H15" s="27" t="s">
        <v>12</v>
      </c>
      <c r="I15" s="80">
        <v>0.695</v>
      </c>
      <c r="J15" s="80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3">
        <v>2012</v>
      </c>
      <c r="B16" s="24">
        <v>0.6</v>
      </c>
      <c r="C16" s="25">
        <v>0.813</v>
      </c>
      <c r="D16" s="26">
        <f t="shared" si="0"/>
        <v>0.005565862708719788</v>
      </c>
      <c r="E16" s="24">
        <v>0.6</v>
      </c>
      <c r="F16" s="25">
        <v>0.7854</v>
      </c>
      <c r="G16" s="26">
        <f t="shared" si="1"/>
        <v>0.008863198458574204</v>
      </c>
      <c r="H16" s="27" t="s">
        <v>12</v>
      </c>
      <c r="I16" s="80">
        <v>0.6939</v>
      </c>
      <c r="J16" s="80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3">
        <v>2013</v>
      </c>
      <c r="B17" s="24">
        <v>0.6</v>
      </c>
      <c r="C17" s="25">
        <v>0.81</v>
      </c>
      <c r="D17" s="26">
        <f t="shared" si="0"/>
        <v>-0.0036900369003688704</v>
      </c>
      <c r="E17" s="24">
        <v>0.6</v>
      </c>
      <c r="F17" s="25">
        <v>0.765</v>
      </c>
      <c r="G17" s="26">
        <f t="shared" si="1"/>
        <v>-0.02597402597402594</v>
      </c>
      <c r="H17" s="27" t="s">
        <v>12</v>
      </c>
      <c r="I17" s="80">
        <v>0.7081</v>
      </c>
      <c r="J17" s="80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3">
        <v>2015</v>
      </c>
      <c r="B18" s="24">
        <v>0.6</v>
      </c>
      <c r="C18" s="25">
        <v>0.825</v>
      </c>
      <c r="D18" s="26">
        <f t="shared" si="0"/>
        <v>0.018518518518518396</v>
      </c>
      <c r="E18" s="24">
        <v>0.6</v>
      </c>
      <c r="F18" s="25">
        <v>0.789</v>
      </c>
      <c r="G18" s="26">
        <f t="shared" si="1"/>
        <v>0.03137254901960787</v>
      </c>
      <c r="H18" s="27" t="s">
        <v>12</v>
      </c>
      <c r="I18" s="80">
        <v>0.7083</v>
      </c>
      <c r="J18" s="80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2" customFormat="1" ht="15">
      <c r="A19" s="23">
        <v>2016</v>
      </c>
      <c r="B19" s="24">
        <v>0.6</v>
      </c>
      <c r="C19" s="25">
        <v>0.801</v>
      </c>
      <c r="D19" s="26">
        <f t="shared" si="0"/>
        <v>-0.029090909090908983</v>
      </c>
      <c r="E19" s="24">
        <v>0.6</v>
      </c>
      <c r="F19" s="25">
        <v>0.712</v>
      </c>
      <c r="G19" s="26">
        <f t="shared" si="1"/>
        <v>-0.09759188846641326</v>
      </c>
      <c r="H19" s="27" t="s">
        <v>12</v>
      </c>
      <c r="I19" s="80">
        <v>0.7158</v>
      </c>
      <c r="J19" s="80">
        <v>0.6789</v>
      </c>
      <c r="K19" s="22"/>
      <c r="L19" s="22"/>
      <c r="M19" s="22"/>
      <c r="N19" s="22"/>
      <c r="O19" s="22"/>
      <c r="P19" s="22"/>
      <c r="Q19" s="22"/>
      <c r="R19" s="22"/>
      <c r="S19" s="31"/>
      <c r="T19" s="22"/>
      <c r="U19" s="22"/>
      <c r="V19" s="22"/>
      <c r="W19" s="31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</row>
    <row r="20" spans="1:53" s="1" customFormat="1" ht="15">
      <c r="A20" s="23">
        <v>2017</v>
      </c>
      <c r="B20" s="24">
        <v>0.6</v>
      </c>
      <c r="C20" s="25">
        <v>0.771</v>
      </c>
      <c r="D20" s="26">
        <f t="shared" si="0"/>
        <v>-0.03745318352059928</v>
      </c>
      <c r="E20" s="24">
        <v>0.6</v>
      </c>
      <c r="F20" s="25">
        <v>0.73</v>
      </c>
      <c r="G20" s="26">
        <f t="shared" si="1"/>
        <v>0.025280898876404518</v>
      </c>
      <c r="H20" s="27" t="s">
        <v>12</v>
      </c>
      <c r="I20" s="80">
        <v>0.7517</v>
      </c>
      <c r="J20" s="80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2"/>
      <c r="U20" s="2"/>
      <c r="V20" s="2"/>
      <c r="W20" s="28"/>
      <c r="X20" s="2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5" ht="15.75" thickBot="1">
      <c r="A21" s="23">
        <v>2018</v>
      </c>
      <c r="B21" s="83">
        <v>0.6</v>
      </c>
      <c r="C21" s="84">
        <v>0.8545</v>
      </c>
      <c r="D21" s="85">
        <f t="shared" si="0"/>
        <v>0.10830090791180287</v>
      </c>
      <c r="E21" s="83">
        <v>0.6</v>
      </c>
      <c r="F21" s="84">
        <v>0.7893</v>
      </c>
      <c r="G21" s="85">
        <f t="shared" si="1"/>
        <v>0.08123287671232879</v>
      </c>
      <c r="H21" s="27" t="s">
        <v>12</v>
      </c>
      <c r="I21" s="80">
        <v>0.7593</v>
      </c>
      <c r="J21" s="80">
        <v>0.7154</v>
      </c>
      <c r="T21" s="33"/>
      <c r="U21" s="34"/>
      <c r="X21" s="33"/>
      <c r="Y21" s="34"/>
    </row>
    <row r="22" spans="1:54" s="82" customFormat="1" ht="15" thickBot="1">
      <c r="A22" s="29">
        <v>2019</v>
      </c>
      <c r="B22" s="86">
        <v>0.6</v>
      </c>
      <c r="C22" s="87">
        <v>0.8536</v>
      </c>
      <c r="D22" s="88">
        <f t="shared" si="0"/>
        <v>-0.0010532475131656079</v>
      </c>
      <c r="E22" s="89">
        <v>0.6</v>
      </c>
      <c r="F22" s="87">
        <v>0.8213</v>
      </c>
      <c r="G22" s="88">
        <f t="shared" si="1"/>
        <v>0.04054225262891173</v>
      </c>
      <c r="H22" s="30" t="s">
        <v>12</v>
      </c>
      <c r="I22" s="81">
        <v>0.7365</v>
      </c>
      <c r="J22" s="81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7" t="s">
        <v>14</v>
      </c>
      <c r="B55" s="77"/>
      <c r="C55" s="77"/>
      <c r="D55" s="77"/>
      <c r="E55" s="77"/>
      <c r="F55" s="77"/>
      <c r="G55" s="77"/>
      <c r="H55" s="68"/>
      <c r="I55" s="68"/>
    </row>
    <row r="56" ht="12.75" thickBot="1"/>
    <row r="57" spans="2:52" s="7" customFormat="1" ht="13.5" customHeight="1" thickBot="1">
      <c r="B57" s="69">
        <v>2015</v>
      </c>
      <c r="C57" s="70"/>
      <c r="D57" s="69">
        <v>2016</v>
      </c>
      <c r="E57" s="70"/>
      <c r="F57" s="69">
        <v>2017</v>
      </c>
      <c r="G57" s="70"/>
      <c r="H57" s="69">
        <v>2018</v>
      </c>
      <c r="I57" s="70"/>
      <c r="J57" s="69">
        <v>2019</v>
      </c>
      <c r="K57" s="70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s="7" customFormat="1" ht="13.5" thickBot="1">
      <c r="A58" s="60" t="s">
        <v>15</v>
      </c>
      <c r="B58" s="37" t="s">
        <v>16</v>
      </c>
      <c r="C58" s="19" t="s">
        <v>17</v>
      </c>
      <c r="D58" s="37" t="s">
        <v>16</v>
      </c>
      <c r="E58" s="19" t="s">
        <v>17</v>
      </c>
      <c r="F58" s="37" t="s">
        <v>16</v>
      </c>
      <c r="G58" s="19" t="s">
        <v>17</v>
      </c>
      <c r="H58" s="37" t="s">
        <v>16</v>
      </c>
      <c r="I58" s="19" t="s">
        <v>17</v>
      </c>
      <c r="J58" s="37" t="s">
        <v>16</v>
      </c>
      <c r="K58" s="19" t="s">
        <v>17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s="7" customFormat="1" ht="12.75">
      <c r="A59" s="41" t="s">
        <v>18</v>
      </c>
      <c r="B59" s="38">
        <v>1124.1</v>
      </c>
      <c r="C59" s="39">
        <f>B59/B69</f>
        <v>0.8253425160428199</v>
      </c>
      <c r="D59" s="38">
        <v>1215.5</v>
      </c>
      <c r="E59" s="39">
        <f>D59/D69</f>
        <v>0.8009673550614811</v>
      </c>
      <c r="F59" s="38">
        <v>893.5</v>
      </c>
      <c r="G59" s="39">
        <f>F59/F69</f>
        <v>0.771229305850467</v>
      </c>
      <c r="H59" s="38">
        <v>1514.1399999999999</v>
      </c>
      <c r="I59" s="39">
        <f>H59/H69</f>
        <v>0.8544808126410836</v>
      </c>
      <c r="J59" s="38">
        <v>1485.22</v>
      </c>
      <c r="K59" s="39">
        <f>J59/J69</f>
        <v>0.8535747126436781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  <row r="60" spans="1:52" s="7" customFormat="1" ht="12.75">
      <c r="A60" s="41" t="s">
        <v>24</v>
      </c>
      <c r="B60" s="42">
        <v>26.88</v>
      </c>
      <c r="C60" s="43">
        <f>B60/B69</f>
        <v>0.01973597262808558</v>
      </c>
      <c r="D60" s="42">
        <v>30.04</v>
      </c>
      <c r="E60" s="43">
        <f>D60/D69</f>
        <v>0.019795194854830844</v>
      </c>
      <c r="F60" s="42">
        <v>30.04</v>
      </c>
      <c r="G60" s="43">
        <f>F60/F69</f>
        <v>0.02592918673502857</v>
      </c>
      <c r="H60" s="42">
        <v>38.85999999999999</v>
      </c>
      <c r="I60" s="43">
        <f>H60/H69</f>
        <v>0.02193002257336343</v>
      </c>
      <c r="J60" s="42">
        <v>23.78</v>
      </c>
      <c r="K60" s="43">
        <f>J60/J69</f>
        <v>0.013666666666666667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s="7" customFormat="1" ht="12.75">
      <c r="A61" s="41" t="s">
        <v>21</v>
      </c>
      <c r="B61" s="42">
        <v>3</v>
      </c>
      <c r="C61" s="43">
        <f>B61/B69</f>
        <v>0.002202675516527409</v>
      </c>
      <c r="D61" s="42">
        <v>4</v>
      </c>
      <c r="E61" s="43">
        <f>D61/D69</f>
        <v>0.0026358448541718834</v>
      </c>
      <c r="F61" s="42">
        <v>3</v>
      </c>
      <c r="G61" s="43">
        <f>F61/F69</f>
        <v>0.0025894660521000572</v>
      </c>
      <c r="H61" s="42">
        <v>2</v>
      </c>
      <c r="I61" s="43">
        <f>H61/H69</f>
        <v>0.0011286681715575622</v>
      </c>
      <c r="J61" s="42">
        <v>2</v>
      </c>
      <c r="K61" s="43">
        <f>J61/J69</f>
        <v>0.0011494252873563218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s="7" customFormat="1" ht="12.75">
      <c r="A62" s="41" t="s">
        <v>19</v>
      </c>
      <c r="B62" s="42">
        <v>0</v>
      </c>
      <c r="C62" s="43">
        <f>B62/B69</f>
        <v>0</v>
      </c>
      <c r="D62" s="42">
        <v>0</v>
      </c>
      <c r="E62" s="43">
        <f>D62/D69</f>
        <v>0</v>
      </c>
      <c r="F62" s="42">
        <v>0</v>
      </c>
      <c r="G62" s="43">
        <f>F62/F69</f>
        <v>0</v>
      </c>
      <c r="H62" s="42">
        <v>0</v>
      </c>
      <c r="I62" s="43">
        <f>H62/H69</f>
        <v>0</v>
      </c>
      <c r="J62" s="42">
        <v>5</v>
      </c>
      <c r="K62" s="43">
        <f>J62/J69</f>
        <v>0.0028735632183908046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s="7" customFormat="1" ht="12.75">
      <c r="A63" s="41" t="s">
        <v>20</v>
      </c>
      <c r="B63" s="42">
        <v>93</v>
      </c>
      <c r="C63" s="43">
        <f>B63/B69</f>
        <v>0.06828294101234966</v>
      </c>
      <c r="D63" s="42">
        <v>125.5</v>
      </c>
      <c r="E63" s="43">
        <f>D63/D69</f>
        <v>0.08269963229964285</v>
      </c>
      <c r="F63" s="42">
        <v>97.5</v>
      </c>
      <c r="G63" s="43">
        <f>F63/F69</f>
        <v>0.08415764669325185</v>
      </c>
      <c r="H63" s="42">
        <v>107</v>
      </c>
      <c r="I63" s="43">
        <f>H63/H69</f>
        <v>0.06038374717832958</v>
      </c>
      <c r="J63" s="42">
        <v>82</v>
      </c>
      <c r="K63" s="43">
        <f>J63/J69</f>
        <v>0.047126436781609195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s="7" customFormat="1" ht="12.75" customHeight="1">
      <c r="A64" s="44" t="s">
        <v>25</v>
      </c>
      <c r="B64" s="42">
        <v>39</v>
      </c>
      <c r="C64" s="43">
        <f>B64/B69</f>
        <v>0.02863478171485631</v>
      </c>
      <c r="D64" s="42">
        <v>67.5</v>
      </c>
      <c r="E64" s="43">
        <f>D64/D69</f>
        <v>0.04447988191415053</v>
      </c>
      <c r="F64" s="42">
        <v>69.5</v>
      </c>
      <c r="G64" s="43">
        <f>F64/F69</f>
        <v>0.05998929687365132</v>
      </c>
      <c r="H64" s="42"/>
      <c r="I64" s="43">
        <f>H64/H69</f>
        <v>0</v>
      </c>
      <c r="J64" s="42">
        <v>69</v>
      </c>
      <c r="K64" s="43">
        <f>J64/J69</f>
        <v>0.039655172413793106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4" s="7" customFormat="1" ht="12.75">
      <c r="A65" s="41" t="s">
        <v>28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6</v>
      </c>
      <c r="I65" s="43">
        <f>H65/H69</f>
        <v>0.0033860045146726866</v>
      </c>
      <c r="J65" s="42">
        <v>0</v>
      </c>
      <c r="K65" s="43">
        <f>J65/J69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</row>
    <row r="66" spans="1:52" s="7" customFormat="1" ht="12.75">
      <c r="A66" s="41" t="s">
        <v>27</v>
      </c>
      <c r="B66" s="42">
        <v>54</v>
      </c>
      <c r="C66" s="43">
        <f>B66/B69</f>
        <v>0.03964815929749335</v>
      </c>
      <c r="D66" s="42">
        <v>60</v>
      </c>
      <c r="E66" s="43">
        <f>D66/D69</f>
        <v>0.03953767281257825</v>
      </c>
      <c r="F66" s="42">
        <v>40</v>
      </c>
      <c r="G66" s="43">
        <f>F66/F69</f>
        <v>0.03452621402800076</v>
      </c>
      <c r="H66" s="42">
        <v>83</v>
      </c>
      <c r="I66" s="43">
        <f>H66/H69</f>
        <v>0.04683972911963883</v>
      </c>
      <c r="J66" s="42">
        <v>60</v>
      </c>
      <c r="K66" s="43">
        <f>J66/J69</f>
        <v>0.034482758620689655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s="7" customFormat="1" ht="12.75">
      <c r="A67" s="41" t="s">
        <v>23</v>
      </c>
      <c r="B67" s="42">
        <v>22</v>
      </c>
      <c r="C67" s="43">
        <f>B67/B69</f>
        <v>0.016152953787867665</v>
      </c>
      <c r="D67" s="42">
        <v>15</v>
      </c>
      <c r="E67" s="43">
        <f>D67/D69</f>
        <v>0.009884418203144563</v>
      </c>
      <c r="F67" s="42">
        <v>25</v>
      </c>
      <c r="G67" s="43">
        <f>F67/F69</f>
        <v>0.021578883767500476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s="7" customFormat="1" ht="12.75">
      <c r="A68" s="41" t="s">
        <v>22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21</v>
      </c>
      <c r="I68" s="43">
        <f>H68/H69</f>
        <v>0.011851015801354404</v>
      </c>
      <c r="J68" s="42">
        <v>13</v>
      </c>
      <c r="K68" s="43">
        <f>J68/J69</f>
        <v>0.007471264367816092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s="7" customFormat="1" ht="13.5" thickBot="1">
      <c r="A69" s="41" t="s">
        <v>26</v>
      </c>
      <c r="B69" s="61">
        <f>SUM(B59:B68)</f>
        <v>1361.98</v>
      </c>
      <c r="C69" s="62">
        <f>SUM(C59:C68)</f>
        <v>0.9999999999999999</v>
      </c>
      <c r="D69" s="61">
        <f>SUM(D59:D68)</f>
        <v>1517.54</v>
      </c>
      <c r="E69" s="62">
        <f>SUM(E59:E68)</f>
        <v>1</v>
      </c>
      <c r="F69" s="61">
        <f>SUM(F59:F68)</f>
        <v>1158.54</v>
      </c>
      <c r="G69" s="62">
        <f>SUM(G59:G68)</f>
        <v>1</v>
      </c>
      <c r="H69" s="61">
        <f>SUM(H59:H68)</f>
        <v>1771.9999999999998</v>
      </c>
      <c r="I69" s="62">
        <f>SUM(I59:I68)</f>
        <v>1</v>
      </c>
      <c r="J69" s="61">
        <f>SUM(J59:J68)</f>
        <v>1740</v>
      </c>
      <c r="K69" s="62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4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1:54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85" ht="12"/>
    <row r="86" ht="12"/>
    <row r="89" spans="1:9" ht="40.5" customHeight="1">
      <c r="A89" s="49"/>
      <c r="B89" s="71" t="s">
        <v>29</v>
      </c>
      <c r="C89" s="71"/>
      <c r="D89" s="71"/>
      <c r="E89" s="71"/>
      <c r="F89" s="71"/>
      <c r="G89" s="49"/>
      <c r="H89" s="50"/>
      <c r="I89" s="50"/>
    </row>
    <row r="90" ht="12.75" thickBot="1"/>
    <row r="91" spans="4:53" s="7" customFormat="1" ht="13.5" thickBot="1">
      <c r="D91" s="51">
        <v>2015</v>
      </c>
      <c r="E91" s="51">
        <v>2016</v>
      </c>
      <c r="F91" s="51">
        <v>2017</v>
      </c>
      <c r="G91" s="51">
        <v>2018</v>
      </c>
      <c r="H91" s="51">
        <v>2019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</row>
    <row r="92" spans="2:53" s="7" customFormat="1" ht="12.75">
      <c r="B92" s="41" t="s">
        <v>24</v>
      </c>
      <c r="C92" s="52"/>
      <c r="D92" s="63">
        <v>42</v>
      </c>
      <c r="E92" s="54">
        <v>42</v>
      </c>
      <c r="F92" s="54">
        <v>25</v>
      </c>
      <c r="G92" s="54">
        <v>52</v>
      </c>
      <c r="H92" s="54">
        <v>58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</row>
    <row r="93" spans="2:53" s="7" customFormat="1" ht="12.75">
      <c r="B93" s="41" t="s">
        <v>21</v>
      </c>
      <c r="C93" s="55"/>
      <c r="D93" s="53">
        <v>24</v>
      </c>
      <c r="E93" s="54">
        <v>29</v>
      </c>
      <c r="F93" s="54">
        <v>19</v>
      </c>
      <c r="G93" s="54">
        <v>30</v>
      </c>
      <c r="H93" s="54">
        <v>32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2:53" s="7" customFormat="1" ht="12.75">
      <c r="B94" s="41" t="s">
        <v>19</v>
      </c>
      <c r="C94" s="55"/>
      <c r="D94" s="53">
        <v>33</v>
      </c>
      <c r="E94" s="54">
        <v>22</v>
      </c>
      <c r="F94" s="54">
        <v>21</v>
      </c>
      <c r="G94" s="54">
        <v>51</v>
      </c>
      <c r="H94" s="54">
        <v>41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</row>
    <row r="95" spans="2:53" s="7" customFormat="1" ht="12.75">
      <c r="B95" s="41" t="s">
        <v>20</v>
      </c>
      <c r="C95" s="55"/>
      <c r="D95" s="53">
        <v>54</v>
      </c>
      <c r="E95" s="54">
        <v>58</v>
      </c>
      <c r="F95" s="54">
        <v>39</v>
      </c>
      <c r="G95" s="54">
        <v>79</v>
      </c>
      <c r="H95" s="54">
        <v>61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</row>
    <row r="96" spans="2:53" s="7" customFormat="1" ht="12.75" customHeight="1">
      <c r="B96" s="44" t="s">
        <v>25</v>
      </c>
      <c r="C96" s="55"/>
      <c r="D96" s="53">
        <v>117</v>
      </c>
      <c r="E96" s="54">
        <v>118</v>
      </c>
      <c r="F96" s="54">
        <v>92</v>
      </c>
      <c r="G96" s="54">
        <v>145</v>
      </c>
      <c r="H96" s="54">
        <v>155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</row>
    <row r="97" spans="2:53" s="7" customFormat="1" ht="12.75" customHeight="1">
      <c r="B97" s="44" t="s">
        <v>28</v>
      </c>
      <c r="C97" s="55"/>
      <c r="D97" s="53">
        <v>37</v>
      </c>
      <c r="E97" s="54">
        <v>34</v>
      </c>
      <c r="F97" s="54">
        <v>26</v>
      </c>
      <c r="G97" s="54"/>
      <c r="H97" s="54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</row>
    <row r="98" spans="2:53" s="7" customFormat="1" ht="15" customHeight="1">
      <c r="B98" s="41" t="s">
        <v>27</v>
      </c>
      <c r="C98" s="55"/>
      <c r="D98" s="53">
        <v>143</v>
      </c>
      <c r="E98" s="54">
        <v>161</v>
      </c>
      <c r="F98" s="54">
        <v>119</v>
      </c>
      <c r="G98" s="54">
        <v>179</v>
      </c>
      <c r="H98" s="54">
        <v>181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</row>
    <row r="99" spans="2:53" s="7" customFormat="1" ht="15" customHeight="1">
      <c r="B99" s="41" t="s">
        <v>23</v>
      </c>
      <c r="C99" s="55"/>
      <c r="D99" s="53">
        <v>23</v>
      </c>
      <c r="E99" s="54">
        <v>20</v>
      </c>
      <c r="F99" s="54">
        <v>18</v>
      </c>
      <c r="G99" s="54">
        <v>24</v>
      </c>
      <c r="H99" s="54">
        <v>20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:53" s="7" customFormat="1" ht="13.5" thickBot="1">
      <c r="B100" s="41" t="s">
        <v>22</v>
      </c>
      <c r="C100" s="52"/>
      <c r="D100" s="56">
        <v>1</v>
      </c>
      <c r="E100" s="57">
        <v>3</v>
      </c>
      <c r="F100" s="57">
        <v>3</v>
      </c>
      <c r="G100" s="57">
        <v>5</v>
      </c>
      <c r="H100" s="57">
        <v>9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</row>
    <row r="103" spans="2:63" ht="18.75" customHeight="1">
      <c r="B103" s="71" t="s">
        <v>30</v>
      </c>
      <c r="C103" s="71"/>
      <c r="D103" s="71"/>
      <c r="E103" s="71"/>
      <c r="F103" s="71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5:63" ht="12"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8">
        <v>23.4</v>
      </c>
      <c r="D105" s="45" t="s">
        <v>31</v>
      </c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9">
        <v>30</v>
      </c>
      <c r="D106" s="45" t="s">
        <v>32</v>
      </c>
      <c r="BC106" s="5"/>
      <c r="BD106" s="5"/>
      <c r="BE106" s="5"/>
      <c r="BF106" s="5"/>
      <c r="BG106" s="5"/>
      <c r="BH106" s="5"/>
      <c r="BI106" s="5"/>
      <c r="BJ106" s="5"/>
      <c r="BK106" s="5"/>
    </row>
  </sheetData>
  <sheetProtection/>
  <mergeCells count="15">
    <mergeCell ref="B57:C57"/>
    <mergeCell ref="D57:E57"/>
    <mergeCell ref="B89:F89"/>
    <mergeCell ref="H57:I57"/>
    <mergeCell ref="A11:G11"/>
    <mergeCell ref="J57:K57"/>
    <mergeCell ref="A2:I2"/>
    <mergeCell ref="A3:I3"/>
    <mergeCell ref="A10:I10"/>
    <mergeCell ref="F57:G57"/>
    <mergeCell ref="B103:F103"/>
    <mergeCell ref="I12:J12"/>
    <mergeCell ref="B12:D12"/>
    <mergeCell ref="E12:G12"/>
    <mergeCell ref="A55:I55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2010-09-08T16:10:35Z</cp:lastPrinted>
  <dcterms:created xsi:type="dcterms:W3CDTF">1999-06-08T15:24:14Z</dcterms:created>
  <dcterms:modified xsi:type="dcterms:W3CDTF">2019-04-25T17:48:09Z</dcterms:modified>
  <cp:category/>
  <cp:version/>
  <cp:contentType/>
  <cp:contentStatus/>
</cp:coreProperties>
</file>