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EarlyChildDev" sheetId="1" r:id="rId1"/>
  </sheets>
  <definedNames>
    <definedName name="_xlnm.Print_Area" localSheetId="0">'EarlyChildDev'!$A$1:$I$108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<sst xmlns="http://schemas.openxmlformats.org/spreadsheetml/2006/main" count="66" uniqueCount="37">
  <si>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</si>
  <si>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</si>
  <si>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</si>
  <si>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</si>
  <si>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</si>
  <si>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</si>
  <si>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</si>
  <si>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</si>
  <si>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</si>
  <si>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</si>
  <si>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</si>
  <si>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</si>
  <si>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</si>
  <si>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</si>
  <si>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</si>
  <si>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</si>
  <si>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</si>
  <si>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</si>
  <si>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</si>
  <si>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</si>
  <si>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</si>
  <si>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</si>
  <si>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</si>
  <si>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</si>
  <si>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</si>
  <si>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</si>
  <si>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</si>
  <si>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</si>
  <si>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</si>
  <si>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</si>
  <si>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</si>
  <si>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</si>
  <si>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</si>
  <si>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Early Childhood Development - Central &amp; Indian School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</si>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</sst>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4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88" fillId="31" borderId="0" applyNumberFormat="0" applyBorder="0" applyAlignment="0" applyProtection="0"/>
    <xf numFmtId="0" fontId="64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89" fillId="27" borderId="8" applyNumberForma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9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67" fontId="4" fillId="0" borderId="19" xfId="99" applyNumberFormat="1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3" fontId="19" fillId="0" borderId="25" xfId="69" applyNumberFormat="1" applyFont="1" applyBorder="1" applyAlignment="1">
      <alignment/>
    </xf>
    <xf numFmtId="167" fontId="19" fillId="0" borderId="26" xfId="9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7" xfId="0" applyFont="1" applyBorder="1" applyAlignment="1">
      <alignment/>
    </xf>
    <xf numFmtId="3" fontId="19" fillId="0" borderId="28" xfId="69" applyNumberFormat="1" applyFont="1" applyBorder="1" applyAlignment="1">
      <alignment/>
    </xf>
    <xf numFmtId="167" fontId="19" fillId="0" borderId="21" xfId="99" applyNumberFormat="1" applyFont="1" applyBorder="1" applyAlignment="1">
      <alignment/>
    </xf>
    <xf numFmtId="0" fontId="19" fillId="0" borderId="27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9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9" xfId="99" applyNumberFormat="1" applyFont="1" applyBorder="1" applyAlignment="1">
      <alignment/>
    </xf>
    <xf numFmtId="1" fontId="19" fillId="0" borderId="30" xfId="99" applyNumberFormat="1" applyFont="1" applyBorder="1" applyAlignment="1">
      <alignment horizontal="center"/>
    </xf>
    <xf numFmtId="1" fontId="19" fillId="0" borderId="31" xfId="99" applyNumberFormat="1" applyFont="1" applyBorder="1" applyAlignment="1">
      <alignment/>
    </xf>
    <xf numFmtId="1" fontId="19" fillId="0" borderId="18" xfId="99" applyNumberFormat="1" applyFont="1" applyBorder="1" applyAlignment="1">
      <alignment horizontal="center"/>
    </xf>
    <xf numFmtId="171" fontId="19" fillId="0" borderId="29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3" fontId="19" fillId="0" borderId="32" xfId="0" applyNumberFormat="1" applyFont="1" applyBorder="1" applyAlignment="1">
      <alignment/>
    </xf>
    <xf numFmtId="167" fontId="19" fillId="0" borderId="33" xfId="99" applyNumberFormat="1" applyFont="1" applyBorder="1" applyAlignment="1">
      <alignment/>
    </xf>
    <xf numFmtId="1" fontId="19" fillId="0" borderId="34" xfId="99" applyNumberFormat="1" applyFont="1" applyBorder="1" applyAlignment="1">
      <alignment horizontal="center"/>
    </xf>
    <xf numFmtId="171" fontId="19" fillId="0" borderId="31" xfId="0" applyNumberFormat="1" applyFont="1" applyBorder="1" applyAlignment="1">
      <alignment horizontal="center"/>
    </xf>
    <xf numFmtId="167" fontId="4" fillId="0" borderId="0" xfId="99" applyNumberFormat="1" applyFont="1" applyAlignment="1">
      <alignment horizontal="center"/>
    </xf>
    <xf numFmtId="167" fontId="4" fillId="0" borderId="35" xfId="99" applyNumberFormat="1" applyFont="1" applyBorder="1" applyAlignment="1">
      <alignment horizontal="center"/>
    </xf>
    <xf numFmtId="167" fontId="20" fillId="0" borderId="24" xfId="99" applyNumberFormat="1" applyFont="1" applyBorder="1" applyAlignment="1">
      <alignment horizontal="center"/>
    </xf>
    <xf numFmtId="167" fontId="20" fillId="0" borderId="15" xfId="99" applyNumberFormat="1" applyFont="1" applyBorder="1" applyAlignment="1">
      <alignment horizontal="center"/>
    </xf>
    <xf numFmtId="167" fontId="20" fillId="0" borderId="16" xfId="99" applyNumberFormat="1" applyFont="1" applyBorder="1" applyAlignment="1">
      <alignment horizontal="center"/>
    </xf>
    <xf numFmtId="167" fontId="20" fillId="0" borderId="36" xfId="99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9" fontId="4" fillId="0" borderId="38" xfId="99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9" fontId="20" fillId="0" borderId="39" xfId="0" applyNumberFormat="1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10" fontId="97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right"/>
    </xf>
    <xf numFmtId="167" fontId="4" fillId="0" borderId="42" xfId="99" applyNumberFormat="1" applyFont="1" applyBorder="1" applyAlignment="1">
      <alignment horizontal="center"/>
    </xf>
    <xf numFmtId="167" fontId="4" fillId="0" borderId="43" xfId="99" applyNumberFormat="1" applyFont="1" applyBorder="1" applyAlignment="1">
      <alignment horizontal="center"/>
    </xf>
    <xf numFmtId="167" fontId="4" fillId="0" borderId="44" xfId="99" applyNumberFormat="1" applyFont="1" applyBorder="1" applyAlignment="1">
      <alignment horizontal="center"/>
    </xf>
    <xf numFmtId="167" fontId="4" fillId="0" borderId="45" xfId="99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4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7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425"/>
          <c:w val="0.882"/>
          <c:h val="0.7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EarlyChildDev!$B$57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EarlyChildDev!$C$60:$C$68</c:f>
              <c:numCache/>
            </c:numRef>
          </c:val>
        </c:ser>
        <c:ser>
          <c:idx val="3"/>
          <c:order val="1"/>
          <c:tx>
            <c:strRef>
              <c:f>EarlyChildDev!$D$57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EarlyChildDev!$E$60:$E$68</c:f>
              <c:numCache/>
            </c:numRef>
          </c:val>
        </c:ser>
        <c:ser>
          <c:idx val="4"/>
          <c:order val="2"/>
          <c:tx>
            <c:strRef>
              <c:f>EarlyChildDev!$F$57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EarlyChildDev!$G$60:$G$68</c:f>
              <c:numCache/>
            </c:numRef>
          </c:val>
        </c:ser>
        <c:ser>
          <c:idx val="1"/>
          <c:order val="3"/>
          <c:tx>
            <c:strRef>
              <c:f>EarlyChildDev!$H$57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EarlyChildDev!$I$60:$I$68</c:f>
              <c:numCache/>
            </c:numRef>
          </c:val>
        </c:ser>
        <c:ser>
          <c:idx val="5"/>
          <c:order val="4"/>
          <c:tx>
            <c:strRef>
              <c:f>EarlyChildDev!$J$57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EarlyChildDev!$K$60:$K$68</c:f>
              <c:numCache/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655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5"/>
          <c:y val="0.93"/>
          <c:w val="0.060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5"/>
          <c:w val="0.96125"/>
          <c:h val="0.70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EarlyChildDev!$A$14:$A$23</c:f>
              <c:numCache/>
            </c:numRef>
          </c:cat>
          <c:val>
            <c:numRef>
              <c:f>EarlyChildDev!$B$14:$B$23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EarlyChildDev!$A$14:$A$23</c:f>
              <c:numCache/>
            </c:numRef>
          </c:cat>
          <c:val>
            <c:numRef>
              <c:f>EarlyChildDev!$C$14:$C$23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EarlyChildDev!$A$14:$A$23</c:f>
              <c:numCache/>
            </c:numRef>
          </c:cat>
          <c:val>
            <c:numRef>
              <c:f>EarlyChildDev!$I$14:$I$23</c:f>
              <c:numCache/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1950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5925"/>
          <c:h val="0.71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EarlyChildDev!$A$14:$A$23</c:f>
              <c:numCache/>
            </c:numRef>
          </c:cat>
          <c:val>
            <c:numRef>
              <c:f>EarlyChildDev!$E$14:$E$23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EarlyChildDev!$A$14:$A$23</c:f>
              <c:numCache/>
            </c:numRef>
          </c:cat>
          <c:val>
            <c:numRef>
              <c:f>EarlyChildDev!$F$14:$F$23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EarlyChildDev!$A$14:$A$23</c:f>
              <c:numCache/>
            </c:numRef>
          </c:cat>
          <c:val>
            <c:numRef>
              <c:f>EarlyChildDev!$J$14:$J$23</c:f>
              <c:numCache/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0.52875</cdr:y>
    </cdr:from>
    <cdr:to>
      <cdr:x>0.992</cdr:x>
      <cdr:y>0.742</cdr:y>
    </cdr:to>
    <cdr:sp>
      <cdr:nvSpPr>
        <cdr:cNvPr id="1" name="AutoShape 10"/>
        <cdr:cNvSpPr>
          <a:spLocks/>
        </cdr:cNvSpPr>
      </cdr:nvSpPr>
      <cdr:spPr>
        <a:xfrm>
          <a:off x="6772275" y="1409700"/>
          <a:ext cx="2952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0.29975</cdr:y>
    </cdr:from>
    <cdr:to>
      <cdr:x>1</cdr:x>
      <cdr:y>0.46975</cdr:y>
    </cdr:to>
    <cdr:sp>
      <cdr:nvSpPr>
        <cdr:cNvPr id="1" name="AutoShape 15"/>
        <cdr:cNvSpPr>
          <a:spLocks/>
        </cdr:cNvSpPr>
      </cdr:nvSpPr>
      <cdr:spPr>
        <a:xfrm>
          <a:off x="5657850" y="600075"/>
          <a:ext cx="2667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0.29525</cdr:y>
    </cdr:from>
    <cdr:to>
      <cdr:x>1</cdr:x>
      <cdr:y>0.46225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161925</xdr:colOff>
      <xdr:row>87</xdr:row>
      <xdr:rowOff>47625</xdr:rowOff>
    </xdr:to>
    <xdr:graphicFrame>
      <xdr:nvGraphicFramePr>
        <xdr:cNvPr id="1" name="Chart 1"/>
        <xdr:cNvGraphicFramePr/>
      </xdr:nvGraphicFramePr>
      <xdr:xfrm>
        <a:off x="0" y="11868150"/>
        <a:ext cx="71247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95250</xdr:rowOff>
    </xdr:from>
    <xdr:to>
      <xdr:col>6</xdr:col>
      <xdr:colOff>571500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28575" y="4524375"/>
        <a:ext cx="5924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19050</xdr:rowOff>
    </xdr:from>
    <xdr:to>
      <xdr:col>6</xdr:col>
      <xdr:colOff>571500</xdr:colOff>
      <xdr:row>53</xdr:row>
      <xdr:rowOff>19050</xdr:rowOff>
    </xdr:to>
    <xdr:graphicFrame>
      <xdr:nvGraphicFramePr>
        <xdr:cNvPr id="3" name="Chart 15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11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23</xdr:row>
      <xdr:rowOff>123825</xdr:rowOff>
    </xdr:from>
    <xdr:to>
      <xdr:col>8</xdr:col>
      <xdr:colOff>685800</xdr:colOff>
      <xdr:row>27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15050" y="4552950"/>
          <a:ext cx="1533525" cy="581025"/>
        </a:xfrm>
        <a:prstGeom prst="borderCallout1">
          <a:avLst>
            <a:gd name="adj1" fmla="val -264467"/>
            <a:gd name="adj2" fmla="val -4056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19050</xdr:rowOff>
    </xdr:from>
    <xdr:to>
      <xdr:col>8</xdr:col>
      <xdr:colOff>809625</xdr:colOff>
      <xdr:row>41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67425" y="6581775"/>
          <a:ext cx="1704975" cy="647700"/>
        </a:xfrm>
        <a:prstGeom prst="borderCallout1">
          <a:avLst>
            <a:gd name="adj1" fmla="val -211120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85</xdr:row>
      <xdr:rowOff>142875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3256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9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8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81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8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9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49">
      <selection activeCell="B57" sqref="B57:C69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9.375" style="4" customWidth="1"/>
    <col min="9" max="9" width="11.375" style="4" customWidth="1"/>
    <col min="10" max="10" width="9.25390625" style="5" customWidth="1"/>
    <col min="11" max="11" width="9.00390625" style="5" customWidth="1"/>
    <col min="12" max="12" width="9.75390625" style="5" customWidth="1"/>
    <col min="13" max="13" width="11.00390625" style="5" customWidth="1"/>
    <col min="14" max="42" width="4.875" style="5" customWidth="1"/>
    <col min="43" max="48" width="4.875" style="4" customWidth="1"/>
    <col min="49" max="16384" width="9.125" style="4" customWidth="1"/>
  </cols>
  <sheetData>
    <row r="1" ht="15" customHeight="1"/>
    <row r="2" spans="1:10" ht="22.5">
      <c r="A2" s="81" t="s">
        <v>33</v>
      </c>
      <c r="B2" s="81"/>
      <c r="C2" s="81"/>
      <c r="D2" s="81"/>
      <c r="E2" s="81"/>
      <c r="F2" s="81"/>
      <c r="G2" s="81"/>
      <c r="H2" s="82"/>
      <c r="I2" s="82"/>
      <c r="J2" s="6"/>
    </row>
    <row r="3" spans="1:10" ht="15.75" customHeight="1">
      <c r="A3" s="83" t="s">
        <v>36</v>
      </c>
      <c r="B3" s="83"/>
      <c r="C3" s="83"/>
      <c r="D3" s="83"/>
      <c r="E3" s="83"/>
      <c r="F3" s="83"/>
      <c r="G3" s="83"/>
      <c r="H3" s="82"/>
      <c r="I3" s="82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64">
        <v>2019</v>
      </c>
      <c r="K6" s="66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10" t="s">
        <v>15</v>
      </c>
      <c r="B7" s="11">
        <v>1</v>
      </c>
      <c r="C7" s="11">
        <v>0.88</v>
      </c>
      <c r="D7" s="11">
        <v>1</v>
      </c>
      <c r="E7" s="11">
        <v>1</v>
      </c>
      <c r="F7" s="11">
        <v>0.8</v>
      </c>
      <c r="G7" s="11">
        <v>0.67</v>
      </c>
      <c r="H7" s="11">
        <v>0.69</v>
      </c>
      <c r="I7" s="11">
        <v>0.7723</v>
      </c>
      <c r="J7" s="65">
        <v>0.7264</v>
      </c>
      <c r="K7" s="67">
        <v>0.7925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3"/>
      <c r="D8" s="3" t="s">
        <v>34</v>
      </c>
    </row>
    <row r="9" ht="15" customHeight="1">
      <c r="B9" s="3"/>
    </row>
    <row r="10" spans="1:9" ht="18.75">
      <c r="A10" s="84" t="s">
        <v>25</v>
      </c>
      <c r="B10" s="84"/>
      <c r="C10" s="84"/>
      <c r="D10" s="84"/>
      <c r="E10" s="84"/>
      <c r="F10" s="84"/>
      <c r="G10" s="84"/>
      <c r="H10" s="85"/>
      <c r="I10" s="85"/>
    </row>
    <row r="11" spans="1:8" ht="12" customHeight="1" thickBot="1">
      <c r="A11" s="92"/>
      <c r="B11" s="92"/>
      <c r="C11" s="92"/>
      <c r="D11" s="92"/>
      <c r="E11" s="92"/>
      <c r="F11" s="92"/>
      <c r="G11" s="92"/>
      <c r="H11" s="12"/>
    </row>
    <row r="12" spans="2:41" s="1" customFormat="1" ht="15.75" thickBot="1">
      <c r="B12" s="87" t="s">
        <v>10</v>
      </c>
      <c r="C12" s="88"/>
      <c r="D12" s="89"/>
      <c r="E12" s="87" t="s">
        <v>13</v>
      </c>
      <c r="F12" s="90"/>
      <c r="G12" s="91"/>
      <c r="H12" s="13" t="s">
        <v>21</v>
      </c>
      <c r="I12" s="94" t="s">
        <v>24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68">
        <v>2010</v>
      </c>
      <c r="B14" s="21">
        <v>0.6</v>
      </c>
      <c r="C14" s="22">
        <v>0.7575</v>
      </c>
      <c r="D14" s="23">
        <v>0.219</v>
      </c>
      <c r="E14" s="24">
        <v>0.6</v>
      </c>
      <c r="F14" s="22">
        <v>0.8418</v>
      </c>
      <c r="G14" s="23">
        <v>0.823</v>
      </c>
      <c r="H14" s="25" t="s">
        <v>29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68">
        <v>2011</v>
      </c>
      <c r="B15" s="21">
        <v>0.6</v>
      </c>
      <c r="C15" s="22">
        <v>0.827</v>
      </c>
      <c r="D15" s="23">
        <f aca="true" t="shared" si="0" ref="D15:D22">(C15-C14)/C14</f>
        <v>0.09174917491749177</v>
      </c>
      <c r="E15" s="24">
        <v>0.6</v>
      </c>
      <c r="F15" s="22">
        <v>0.8769</v>
      </c>
      <c r="G15" s="23">
        <f aca="true" t="shared" si="1" ref="G15:G22">(F15-F14)/F14</f>
        <v>0.041696364932287976</v>
      </c>
      <c r="H15" s="25" t="s">
        <v>29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68">
        <v>2012</v>
      </c>
      <c r="B16" s="21">
        <v>0.6</v>
      </c>
      <c r="C16" s="22">
        <v>0.7081</v>
      </c>
      <c r="D16" s="23">
        <f t="shared" si="0"/>
        <v>-0.14377267230955262</v>
      </c>
      <c r="E16" s="24">
        <v>0.6</v>
      </c>
      <c r="F16" s="22">
        <v>0.6281</v>
      </c>
      <c r="G16" s="23">
        <f t="shared" si="1"/>
        <v>-0.283726764739423</v>
      </c>
      <c r="H16" s="25" t="s">
        <v>29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68">
        <v>2013</v>
      </c>
      <c r="B17" s="21">
        <v>0.6</v>
      </c>
      <c r="C17" s="22">
        <v>0.7348</v>
      </c>
      <c r="D17" s="23">
        <f t="shared" si="0"/>
        <v>0.037706538624488146</v>
      </c>
      <c r="E17" s="24">
        <v>0.6</v>
      </c>
      <c r="F17" s="22">
        <v>0.7237</v>
      </c>
      <c r="G17" s="23">
        <f t="shared" si="1"/>
        <v>0.15220506288807517</v>
      </c>
      <c r="H17" s="25" t="s">
        <v>29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68">
        <v>2015</v>
      </c>
      <c r="B18" s="21">
        <v>0.6</v>
      </c>
      <c r="C18" s="22">
        <v>0.7991</v>
      </c>
      <c r="D18" s="23">
        <f t="shared" si="0"/>
        <v>0.08750680457267286</v>
      </c>
      <c r="E18" s="24">
        <v>0.6</v>
      </c>
      <c r="F18" s="22">
        <v>0.763</v>
      </c>
      <c r="G18" s="23">
        <f t="shared" si="1"/>
        <v>0.05430426972502418</v>
      </c>
      <c r="H18" s="25" t="s">
        <v>29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8" customFormat="1" ht="15">
      <c r="A19" s="68">
        <v>2016</v>
      </c>
      <c r="B19" s="21">
        <v>0.6</v>
      </c>
      <c r="C19" s="22">
        <v>0.8065</v>
      </c>
      <c r="D19" s="23">
        <f t="shared" si="0"/>
        <v>0.009260417970216445</v>
      </c>
      <c r="E19" s="24">
        <v>0.6</v>
      </c>
      <c r="F19" s="22">
        <v>0.7534</v>
      </c>
      <c r="G19" s="23">
        <f t="shared" si="1"/>
        <v>-0.012581913499344762</v>
      </c>
      <c r="H19" s="25" t="s">
        <v>29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69">
        <v>2017</v>
      </c>
      <c r="B20" s="21">
        <v>0.6</v>
      </c>
      <c r="C20" s="22">
        <v>0.897</v>
      </c>
      <c r="D20" s="23">
        <f t="shared" si="0"/>
        <v>0.11221326720396779</v>
      </c>
      <c r="E20" s="24">
        <v>0.6</v>
      </c>
      <c r="F20" s="22">
        <v>0.861</v>
      </c>
      <c r="G20" s="23">
        <f t="shared" si="1"/>
        <v>0.142819219538094</v>
      </c>
      <c r="H20" s="25" t="s">
        <v>29</v>
      </c>
      <c r="I20" s="58">
        <v>0.7517</v>
      </c>
      <c r="J20" s="58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69">
        <v>2018</v>
      </c>
      <c r="B21" s="21">
        <v>0.6</v>
      </c>
      <c r="C21" s="22">
        <v>0.8187</v>
      </c>
      <c r="D21" s="59">
        <f t="shared" si="0"/>
        <v>-0.08729096989966559</v>
      </c>
      <c r="E21" s="24">
        <v>0.6</v>
      </c>
      <c r="F21" s="22">
        <v>0.8183</v>
      </c>
      <c r="G21" s="59">
        <f t="shared" si="1"/>
        <v>-0.049593495934959306</v>
      </c>
      <c r="H21" s="25" t="s">
        <v>29</v>
      </c>
      <c r="I21" s="58">
        <v>0.7593</v>
      </c>
      <c r="J21" s="58">
        <v>0.7154</v>
      </c>
      <c r="T21" s="31"/>
      <c r="X21" s="31"/>
    </row>
    <row r="22" spans="1:24" ht="15.75" thickBot="1">
      <c r="A22" s="71">
        <v>2019</v>
      </c>
      <c r="B22" s="72">
        <v>0.6</v>
      </c>
      <c r="C22" s="73">
        <v>0.7976</v>
      </c>
      <c r="D22" s="74">
        <f t="shared" si="0"/>
        <v>-0.025772566263588627</v>
      </c>
      <c r="E22" s="75">
        <v>0.6</v>
      </c>
      <c r="F22" s="73">
        <v>0.7689</v>
      </c>
      <c r="G22" s="74">
        <f t="shared" si="1"/>
        <v>-0.06036905780276182</v>
      </c>
      <c r="H22" s="76" t="s">
        <v>29</v>
      </c>
      <c r="I22" s="58">
        <v>0.7365</v>
      </c>
      <c r="J22" s="58">
        <v>0.6923</v>
      </c>
      <c r="T22" s="31"/>
      <c r="X22" s="31"/>
    </row>
    <row r="23" spans="1:25" ht="15" thickBot="1">
      <c r="A23" s="77">
        <v>2020</v>
      </c>
      <c r="B23" s="60">
        <v>0.6</v>
      </c>
      <c r="C23" s="61">
        <v>0.8012</v>
      </c>
      <c r="D23" s="62">
        <f>(C23-C22)/C22</f>
        <v>0.004513540621865657</v>
      </c>
      <c r="E23" s="63">
        <v>0.6</v>
      </c>
      <c r="F23" s="61">
        <v>0.7637</v>
      </c>
      <c r="G23" s="62">
        <f>(F23-F22)/F22</f>
        <v>-0.006762908050461675</v>
      </c>
      <c r="H23" s="78" t="s">
        <v>29</v>
      </c>
      <c r="I23" s="70">
        <v>0.737</v>
      </c>
      <c r="J23" s="70">
        <v>0.708</v>
      </c>
      <c r="T23" s="29"/>
      <c r="U23" s="30"/>
      <c r="X23" s="29"/>
      <c r="Y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12:13" ht="12">
      <c r="L30" s="30"/>
      <c r="M30" s="30"/>
    </row>
    <row r="32" ht="12">
      <c r="W32" s="31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54" ht="12" customHeight="1"/>
    <row r="55" spans="1:9" ht="18.75" customHeight="1">
      <c r="A55" s="86" t="s">
        <v>23</v>
      </c>
      <c r="B55" s="86"/>
      <c r="C55" s="86"/>
      <c r="D55" s="86"/>
      <c r="E55" s="86"/>
      <c r="F55" s="86"/>
      <c r="G55" s="86"/>
      <c r="H55" s="85"/>
      <c r="I55" s="85"/>
    </row>
    <row r="56" ht="12.75" thickBot="1"/>
    <row r="57" spans="2:38" s="7" customFormat="1" ht="13.5" customHeight="1" thickBot="1">
      <c r="B57" s="79">
        <v>2016</v>
      </c>
      <c r="C57" s="80"/>
      <c r="D57" s="79">
        <v>2017</v>
      </c>
      <c r="E57" s="80"/>
      <c r="F57" s="79">
        <v>2018</v>
      </c>
      <c r="G57" s="80"/>
      <c r="H57" s="79">
        <v>2019</v>
      </c>
      <c r="I57" s="80"/>
      <c r="J57" s="79">
        <v>2020</v>
      </c>
      <c r="K57" s="80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38" s="7" customFormat="1" ht="13.5" thickBot="1">
      <c r="A58" s="53" t="s">
        <v>7</v>
      </c>
      <c r="B58" s="33" t="s">
        <v>8</v>
      </c>
      <c r="C58" s="17" t="s">
        <v>9</v>
      </c>
      <c r="D58" s="33" t="s">
        <v>8</v>
      </c>
      <c r="E58" s="17" t="s">
        <v>9</v>
      </c>
      <c r="F58" s="33" t="s">
        <v>8</v>
      </c>
      <c r="G58" s="17" t="s">
        <v>9</v>
      </c>
      <c r="H58" s="33" t="s">
        <v>8</v>
      </c>
      <c r="I58" s="17" t="s">
        <v>9</v>
      </c>
      <c r="J58" s="33" t="s">
        <v>8</v>
      </c>
      <c r="K58" s="17" t="s">
        <v>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s="7" customFormat="1" ht="12.75">
      <c r="A59" s="37" t="s">
        <v>0</v>
      </c>
      <c r="B59" s="34">
        <v>225</v>
      </c>
      <c r="C59" s="35">
        <f>B59/B69</f>
        <v>0.8064516129032258</v>
      </c>
      <c r="D59" s="34">
        <v>261</v>
      </c>
      <c r="E59" s="35">
        <f>D59/D69</f>
        <v>0.8729680915111379</v>
      </c>
      <c r="F59" s="34">
        <v>319.29999999999995</v>
      </c>
      <c r="G59" s="35">
        <f>F59/F69</f>
        <v>0.8187179487179487</v>
      </c>
      <c r="H59" s="34">
        <v>309.88</v>
      </c>
      <c r="I59" s="35">
        <f>H59/H69</f>
        <v>0.7976319176319177</v>
      </c>
      <c r="J59" s="34">
        <v>344.1</v>
      </c>
      <c r="K59" s="35">
        <f>J59/J69</f>
        <v>0.8011641443538999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s="7" customFormat="1" ht="12.75">
      <c r="A60" s="37" t="s">
        <v>20</v>
      </c>
      <c r="B60" s="38">
        <v>0</v>
      </c>
      <c r="C60" s="39">
        <f>B60/B69</f>
        <v>0</v>
      </c>
      <c r="D60" s="38">
        <v>7.98</v>
      </c>
      <c r="E60" s="39">
        <f>D60/D69</f>
        <v>0.02669074854505318</v>
      </c>
      <c r="F60" s="38">
        <v>8.7</v>
      </c>
      <c r="G60" s="39">
        <f>F60/F69</f>
        <v>0.02230769230769231</v>
      </c>
      <c r="H60" s="38">
        <v>8.12</v>
      </c>
      <c r="I60" s="39">
        <f>H60/H69</f>
        <v>0.0209009009009009</v>
      </c>
      <c r="J60" s="38">
        <v>6.9</v>
      </c>
      <c r="K60" s="39">
        <f>J60/J69</f>
        <v>0.016065192083818396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s="7" customFormat="1" ht="12.75">
      <c r="A61" s="37" t="s">
        <v>3</v>
      </c>
      <c r="B61" s="38">
        <v>1</v>
      </c>
      <c r="C61" s="39">
        <f>B61/B69</f>
        <v>0.0035842293906810036</v>
      </c>
      <c r="D61" s="38">
        <v>1</v>
      </c>
      <c r="E61" s="39">
        <f>D61/D69</f>
        <v>0.0033447053314602983</v>
      </c>
      <c r="F61" s="38">
        <v>1</v>
      </c>
      <c r="G61" s="39">
        <f>F61/F69</f>
        <v>0.0025641025641025645</v>
      </c>
      <c r="H61" s="38">
        <v>1</v>
      </c>
      <c r="I61" s="39">
        <f>H61/H69</f>
        <v>0.002574002574002574</v>
      </c>
      <c r="J61" s="38">
        <v>0</v>
      </c>
      <c r="K61" s="39">
        <f>J61/J69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s="7" customFormat="1" ht="12.75">
      <c r="A62" s="37" t="s">
        <v>1</v>
      </c>
      <c r="B62" s="38">
        <v>2</v>
      </c>
      <c r="C62" s="39">
        <f>B62/B69</f>
        <v>0.007168458781362007</v>
      </c>
      <c r="D62" s="38">
        <v>0</v>
      </c>
      <c r="E62" s="39">
        <f>D62/D69</f>
        <v>0</v>
      </c>
      <c r="F62" s="38">
        <v>12</v>
      </c>
      <c r="G62" s="39">
        <f>F62/F69</f>
        <v>0.030769230769230774</v>
      </c>
      <c r="H62" s="38">
        <v>7</v>
      </c>
      <c r="I62" s="39">
        <f>H62/H69</f>
        <v>0.018018018018018018</v>
      </c>
      <c r="J62" s="38">
        <v>9</v>
      </c>
      <c r="K62" s="39">
        <f>J62/J69</f>
        <v>0.020954598370197905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s="7" customFormat="1" ht="12.75">
      <c r="A63" s="37" t="s">
        <v>2</v>
      </c>
      <c r="B63" s="38">
        <v>31.5</v>
      </c>
      <c r="C63" s="39">
        <f>B63/B69</f>
        <v>0.11290322580645161</v>
      </c>
      <c r="D63" s="38">
        <v>10</v>
      </c>
      <c r="E63" s="39">
        <f>D63/D69</f>
        <v>0.03344705331460298</v>
      </c>
      <c r="F63" s="38">
        <v>16</v>
      </c>
      <c r="G63" s="39">
        <f>F63/F69</f>
        <v>0.04102564102564103</v>
      </c>
      <c r="H63" s="38">
        <v>30</v>
      </c>
      <c r="I63" s="39">
        <f>H63/H69</f>
        <v>0.07722007722007722</v>
      </c>
      <c r="J63" s="38">
        <v>34</v>
      </c>
      <c r="K63" s="39">
        <f>J63/J69</f>
        <v>0.07916181606519208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s="7" customFormat="1" ht="12.75" customHeight="1">
      <c r="A64" s="40" t="s">
        <v>16</v>
      </c>
      <c r="B64" s="38">
        <v>1</v>
      </c>
      <c r="C64" s="39">
        <f>B64/B69</f>
        <v>0.0035842293906810036</v>
      </c>
      <c r="D64" s="38">
        <v>0</v>
      </c>
      <c r="E64" s="39">
        <f>D64/D69</f>
        <v>0</v>
      </c>
      <c r="F64" s="38"/>
      <c r="G64" s="39">
        <f>F64/F69</f>
        <v>0</v>
      </c>
      <c r="H64" s="38">
        <v>2.5</v>
      </c>
      <c r="I64" s="39">
        <f>H64/H69</f>
        <v>0.006435006435006435</v>
      </c>
      <c r="J64" s="38">
        <v>4.5</v>
      </c>
      <c r="K64" s="39">
        <f>J64/J69</f>
        <v>0.010477299185098952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52" s="7" customFormat="1" ht="12.75">
      <c r="A65" s="37" t="s">
        <v>27</v>
      </c>
      <c r="B65" s="38">
        <v>3</v>
      </c>
      <c r="C65" s="39">
        <f>B65/B69</f>
        <v>0.010752688172043012</v>
      </c>
      <c r="D65" s="38">
        <v>0</v>
      </c>
      <c r="E65" s="39">
        <f>D65/D69</f>
        <v>0</v>
      </c>
      <c r="F65" s="38">
        <v>11</v>
      </c>
      <c r="G65" s="39">
        <f>F65/F69</f>
        <v>0.02820512820512821</v>
      </c>
      <c r="H65" s="38">
        <v>9</v>
      </c>
      <c r="I65" s="39">
        <f>H65/H69</f>
        <v>0.023166023166023165</v>
      </c>
      <c r="J65" s="38">
        <v>9</v>
      </c>
      <c r="K65" s="39">
        <f>J65/J69</f>
        <v>0.020954598370197905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38" s="7" customFormat="1" ht="12.75">
      <c r="A66" s="37" t="s">
        <v>26</v>
      </c>
      <c r="B66" s="38">
        <v>15.5</v>
      </c>
      <c r="C66" s="39">
        <f>B66/B69</f>
        <v>0.05555555555555555</v>
      </c>
      <c r="D66" s="38">
        <v>19</v>
      </c>
      <c r="E66" s="39">
        <f>D66/D69</f>
        <v>0.06354940129774567</v>
      </c>
      <c r="F66" s="38">
        <v>18</v>
      </c>
      <c r="G66" s="39">
        <f>F66/F69</f>
        <v>0.04615384615384616</v>
      </c>
      <c r="H66" s="38">
        <v>20</v>
      </c>
      <c r="I66" s="39">
        <f>H66/H69</f>
        <v>0.05148005148005148</v>
      </c>
      <c r="J66" s="38">
        <v>21</v>
      </c>
      <c r="K66" s="39">
        <f>J66/J69</f>
        <v>0.048894062863795114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s="7" customFormat="1" ht="12.75">
      <c r="A67" s="37" t="s">
        <v>5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s="7" customFormat="1" ht="12.75">
      <c r="A68" s="37" t="s">
        <v>4</v>
      </c>
      <c r="B68" s="38">
        <v>0</v>
      </c>
      <c r="C68" s="39">
        <f>B68/B69</f>
        <v>0</v>
      </c>
      <c r="D68" s="38">
        <v>0</v>
      </c>
      <c r="E68" s="39">
        <f>D68/D69</f>
        <v>0</v>
      </c>
      <c r="F68" s="38">
        <v>4</v>
      </c>
      <c r="G68" s="39">
        <f>F68/F69</f>
        <v>0.010256410256410258</v>
      </c>
      <c r="H68" s="38">
        <v>1</v>
      </c>
      <c r="I68" s="39">
        <f>H68/H69</f>
        <v>0.002574002574002574</v>
      </c>
      <c r="J68" s="38">
        <v>1</v>
      </c>
      <c r="K68" s="39">
        <f>J68/J69</f>
        <v>0.002328288707799767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s="7" customFormat="1" ht="13.5" thickBot="1">
      <c r="A69" s="37" t="s">
        <v>6</v>
      </c>
      <c r="B69" s="54">
        <f aca="true" t="shared" si="2" ref="B69:I69">SUM(B59:B68)</f>
        <v>279</v>
      </c>
      <c r="C69" s="55">
        <f t="shared" si="2"/>
        <v>1</v>
      </c>
      <c r="D69" s="54">
        <f t="shared" si="2"/>
        <v>298.98</v>
      </c>
      <c r="E69" s="55">
        <f t="shared" si="2"/>
        <v>0.9999999999999999</v>
      </c>
      <c r="F69" s="54">
        <f t="shared" si="2"/>
        <v>389.99999999999994</v>
      </c>
      <c r="G69" s="55">
        <f t="shared" si="2"/>
        <v>1</v>
      </c>
      <c r="H69" s="54">
        <f t="shared" si="2"/>
        <v>388.5</v>
      </c>
      <c r="I69" s="55">
        <f t="shared" si="2"/>
        <v>0.9999999999999999</v>
      </c>
      <c r="J69" s="54">
        <f>SUM(J59:J68)</f>
        <v>429.5</v>
      </c>
      <c r="K69" s="55">
        <f>SUM(K59:K68)</f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42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86" ht="12"/>
    <row r="87" ht="12"/>
    <row r="90" ht="12"/>
    <row r="91" spans="1:9" ht="40.5" customHeight="1">
      <c r="A91" s="45"/>
      <c r="B91" s="93" t="s">
        <v>28</v>
      </c>
      <c r="C91" s="93"/>
      <c r="D91" s="93"/>
      <c r="E91" s="93"/>
      <c r="F91" s="93"/>
      <c r="G91" s="45"/>
      <c r="H91" s="46"/>
      <c r="I91" s="46"/>
    </row>
    <row r="92" ht="12.75" thickBot="1"/>
    <row r="93" spans="4:41" s="7" customFormat="1" ht="13.5" thickBot="1">
      <c r="D93" s="47">
        <v>2015</v>
      </c>
      <c r="E93" s="47">
        <v>2016</v>
      </c>
      <c r="F93" s="47">
        <v>2017</v>
      </c>
      <c r="G93" s="47">
        <v>2018</v>
      </c>
      <c r="H93" s="47">
        <v>2019</v>
      </c>
      <c r="I93" s="47">
        <v>2020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2:41" s="7" customFormat="1" ht="12.75">
      <c r="B94" s="37" t="s">
        <v>20</v>
      </c>
      <c r="C94" s="48"/>
      <c r="D94" s="56">
        <v>4</v>
      </c>
      <c r="E94" s="56">
        <v>5</v>
      </c>
      <c r="F94" s="56">
        <v>3</v>
      </c>
      <c r="G94" s="56">
        <v>8</v>
      </c>
      <c r="H94" s="56">
        <v>5</v>
      </c>
      <c r="I94" s="56">
        <v>5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2:41" s="7" customFormat="1" ht="12.75">
      <c r="B95" s="37" t="s">
        <v>3</v>
      </c>
      <c r="C95" s="50"/>
      <c r="D95" s="49">
        <v>4</v>
      </c>
      <c r="E95" s="49">
        <v>2</v>
      </c>
      <c r="F95" s="49">
        <v>5</v>
      </c>
      <c r="G95" s="49">
        <v>4</v>
      </c>
      <c r="H95" s="49">
        <v>6</v>
      </c>
      <c r="I95" s="49">
        <v>5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2:41" s="7" customFormat="1" ht="12.75">
      <c r="B96" s="37" t="s">
        <v>1</v>
      </c>
      <c r="C96" s="50"/>
      <c r="D96" s="49">
        <v>8</v>
      </c>
      <c r="E96" s="49">
        <v>4</v>
      </c>
      <c r="F96" s="49">
        <v>7</v>
      </c>
      <c r="G96" s="49">
        <v>18</v>
      </c>
      <c r="H96" s="49">
        <v>8</v>
      </c>
      <c r="I96" s="49">
        <v>8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2:41" s="7" customFormat="1" ht="12.75">
      <c r="B97" s="37" t="s">
        <v>2</v>
      </c>
      <c r="C97" s="50"/>
      <c r="D97" s="49">
        <v>7</v>
      </c>
      <c r="E97" s="49">
        <v>7</v>
      </c>
      <c r="F97" s="49">
        <v>12</v>
      </c>
      <c r="G97" s="49">
        <v>7</v>
      </c>
      <c r="H97" s="49">
        <v>8</v>
      </c>
      <c r="I97" s="49">
        <v>4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2:41" s="7" customFormat="1" ht="12.75" customHeight="1">
      <c r="B98" s="40" t="s">
        <v>16</v>
      </c>
      <c r="C98" s="50"/>
      <c r="D98" s="49">
        <v>24</v>
      </c>
      <c r="E98" s="49">
        <v>24</v>
      </c>
      <c r="F98" s="49">
        <v>31</v>
      </c>
      <c r="G98" s="49">
        <v>42</v>
      </c>
      <c r="H98" s="49">
        <v>39</v>
      </c>
      <c r="I98" s="49">
        <v>40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2:41" s="7" customFormat="1" ht="12.75" customHeight="1">
      <c r="B99" s="40" t="s">
        <v>27</v>
      </c>
      <c r="C99" s="50"/>
      <c r="D99" s="49">
        <v>17</v>
      </c>
      <c r="E99" s="49">
        <v>13</v>
      </c>
      <c r="F99" s="49">
        <v>9</v>
      </c>
      <c r="G99" s="49"/>
      <c r="H99" s="49"/>
      <c r="I99" s="49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2:41" s="7" customFormat="1" ht="15" customHeight="1">
      <c r="B100" s="37" t="s">
        <v>26</v>
      </c>
      <c r="C100" s="50"/>
      <c r="D100" s="49">
        <v>51</v>
      </c>
      <c r="E100" s="49">
        <v>40</v>
      </c>
      <c r="F100" s="49">
        <v>47</v>
      </c>
      <c r="G100" s="49">
        <v>62</v>
      </c>
      <c r="H100" s="49">
        <v>63</v>
      </c>
      <c r="I100" s="49">
        <v>65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2:41" s="7" customFormat="1" ht="15" customHeight="1">
      <c r="B101" s="37" t="s">
        <v>5</v>
      </c>
      <c r="C101" s="50"/>
      <c r="D101" s="49">
        <v>0</v>
      </c>
      <c r="E101" s="49">
        <v>0</v>
      </c>
      <c r="F101" s="49">
        <v>1</v>
      </c>
      <c r="G101" s="49">
        <v>3</v>
      </c>
      <c r="H101" s="49">
        <v>2</v>
      </c>
      <c r="I101" s="49">
        <v>3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2:41" s="7" customFormat="1" ht="13.5" thickBot="1">
      <c r="B102" s="37" t="s">
        <v>4</v>
      </c>
      <c r="C102" s="48"/>
      <c r="D102" s="51">
        <v>2</v>
      </c>
      <c r="E102" s="51">
        <v>1</v>
      </c>
      <c r="F102" s="51">
        <v>3</v>
      </c>
      <c r="G102" s="51">
        <v>3</v>
      </c>
      <c r="H102" s="51">
        <v>3</v>
      </c>
      <c r="I102" s="51">
        <v>3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5" spans="2:63" ht="18.75" customHeight="1">
      <c r="B105" s="93" t="s">
        <v>30</v>
      </c>
      <c r="C105" s="93"/>
      <c r="D105" s="93"/>
      <c r="E105" s="93"/>
      <c r="F105" s="93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3:63" ht="12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17.04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2">
        <v>37.83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5" ht="12"/>
  </sheetData>
  <sheetProtection/>
  <mergeCells count="15">
    <mergeCell ref="B105:F105"/>
    <mergeCell ref="B91:F91"/>
    <mergeCell ref="I12:J12"/>
    <mergeCell ref="B57:C57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2010-09-13T19:07:03Z</cp:lastPrinted>
  <dcterms:created xsi:type="dcterms:W3CDTF">1999-06-08T15:24:14Z</dcterms:created>
  <dcterms:modified xsi:type="dcterms:W3CDTF">2020-07-13T17:47:02Z</dcterms:modified>
  <cp:category/>
  <cp:version/>
  <cp:contentType/>
  <cp:contentStatus/>
</cp:coreProperties>
</file>