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55" windowHeight="6960" activeTab="0"/>
  </bookViews>
  <sheets>
    <sheet name="W. Encanto" sheetId="1" r:id="rId1"/>
  </sheets>
  <definedNames>
    <definedName name="_xlnm.Print_Area" localSheetId="0">'W. Encanto'!$A$1:$I$109</definedName>
  </definedNames>
  <calcPr fullCalcOnLoad="1"/>
</workbook>
</file>

<file path=xl/sharedStrings.xml><?xml version="1.0" encoding="utf-8"?>
<sst xmlns="http://schemas.openxmlformats.org/spreadsheetml/2006/main" count="66" uniqueCount="37">
  <si>
    <t>Travel Reduction Results from Annual "Think Pink" Survey</t>
  </si>
  <si>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</si>
  <si>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</si>
  <si>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</si>
  <si>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</si>
  <si>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</si>
  <si>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</si>
  <si>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</si>
  <si>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</si>
  <si>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</si>
  <si>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</si>
  <si>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</si>
  <si>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</si>
  <si>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</si>
  <si>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NO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</si>
  <si>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</si>
  <si>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</si>
  <si>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</si>
  <si>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</si>
  <si>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</si>
  <si>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</si>
  <si>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</si>
  <si>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</si>
  <si>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</si>
  <si>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</si>
  <si>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</si>
  <si>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</si>
  <si>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</si>
  <si>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Public Safety, Dept. of - W. Encanto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</si>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</sst>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25"/>
      <color indexed="8"/>
      <name val="Tms Rmn"/>
      <family val="0"/>
    </font>
    <font>
      <sz val="8"/>
      <color indexed="8"/>
      <name val="Tms Rmn"/>
      <family val="0"/>
    </font>
    <font>
      <sz val="9"/>
      <color indexed="8"/>
      <name val="Tms Rmn"/>
      <family val="0"/>
    </font>
    <font>
      <sz val="7.55"/>
      <color indexed="8"/>
      <name val="Tms Rmn"/>
      <family val="0"/>
    </font>
    <font>
      <sz val="8.75"/>
      <color indexed="8"/>
      <name val="Tms Rmn"/>
      <family val="0"/>
    </font>
    <font>
      <sz val="7.3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9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2.75"/>
      <color indexed="8"/>
      <name val="Tms Rmn"/>
      <family val="0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9" fontId="15" fillId="0" borderId="0" xfId="59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0" fontId="25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6" fillId="0" borderId="0" xfId="0" applyFont="1" applyAlignment="1">
      <alignment/>
    </xf>
    <xf numFmtId="167" fontId="4" fillId="0" borderId="19" xfId="59" applyNumberFormat="1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2" fontId="8" fillId="0" borderId="0" xfId="0" applyNumberFormat="1" applyFont="1" applyAlignment="1">
      <alignment/>
    </xf>
    <xf numFmtId="2" fontId="26" fillId="0" borderId="0" xfId="0" applyNumberFormat="1" applyFont="1" applyAlignment="1">
      <alignment/>
    </xf>
    <xf numFmtId="0" fontId="23" fillId="0" borderId="0" xfId="0" applyFont="1" applyAlignment="1">
      <alignment/>
    </xf>
    <xf numFmtId="2" fontId="27" fillId="0" borderId="0" xfId="0" applyNumberFormat="1" applyFont="1" applyAlignment="1">
      <alignment/>
    </xf>
    <xf numFmtId="0" fontId="27" fillId="0" borderId="0" xfId="0" applyFont="1" applyAlignment="1">
      <alignment/>
    </xf>
    <xf numFmtId="2" fontId="17" fillId="0" borderId="0" xfId="0" applyNumberFormat="1" applyFont="1" applyAlignment="1">
      <alignment/>
    </xf>
    <xf numFmtId="0" fontId="28" fillId="0" borderId="0" xfId="0" applyFont="1" applyAlignment="1">
      <alignment/>
    </xf>
    <xf numFmtId="0" fontId="22" fillId="0" borderId="21" xfId="0" applyFont="1" applyBorder="1" applyAlignment="1">
      <alignment horizontal="center"/>
    </xf>
    <xf numFmtId="3" fontId="22" fillId="0" borderId="22" xfId="42" applyNumberFormat="1" applyFont="1" applyBorder="1" applyAlignment="1">
      <alignment/>
    </xf>
    <xf numFmtId="167" fontId="22" fillId="0" borderId="23" xfId="59" applyNumberFormat="1" applyFont="1" applyBorder="1" applyAlignment="1">
      <alignment/>
    </xf>
    <xf numFmtId="167" fontId="28" fillId="0" borderId="0" xfId="0" applyNumberFormat="1" applyFont="1" applyBorder="1" applyAlignment="1">
      <alignment/>
    </xf>
    <xf numFmtId="0" fontId="22" fillId="0" borderId="24" xfId="0" applyFont="1" applyBorder="1" applyAlignment="1">
      <alignment/>
    </xf>
    <xf numFmtId="3" fontId="22" fillId="0" borderId="25" xfId="42" applyNumberFormat="1" applyFont="1" applyBorder="1" applyAlignment="1">
      <alignment/>
    </xf>
    <xf numFmtId="167" fontId="22" fillId="0" borderId="20" xfId="59" applyNumberFormat="1" applyFont="1" applyBorder="1" applyAlignment="1">
      <alignment/>
    </xf>
    <xf numFmtId="0" fontId="22" fillId="0" borderId="24" xfId="0" applyFont="1" applyBorder="1" applyAlignment="1">
      <alignment wrapText="1"/>
    </xf>
    <xf numFmtId="0" fontId="22" fillId="0" borderId="0" xfId="0" applyFont="1" applyBorder="1" applyAlignment="1">
      <alignment/>
    </xf>
    <xf numFmtId="3" fontId="22" fillId="0" borderId="0" xfId="0" applyNumberFormat="1" applyFont="1" applyBorder="1" applyAlignment="1">
      <alignment/>
    </xf>
    <xf numFmtId="167" fontId="22" fillId="0" borderId="0" xfId="59" applyNumberFormat="1" applyFont="1" applyBorder="1" applyAlignment="1">
      <alignment/>
    </xf>
    <xf numFmtId="3" fontId="28" fillId="0" borderId="0" xfId="0" applyNumberFormat="1" applyFont="1" applyBorder="1" applyAlignment="1">
      <alignment/>
    </xf>
    <xf numFmtId="0" fontId="2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2" fillId="0" borderId="10" xfId="0" applyFont="1" applyBorder="1" applyAlignment="1">
      <alignment horizontal="center"/>
    </xf>
    <xf numFmtId="1" fontId="22" fillId="0" borderId="26" xfId="59" applyNumberFormat="1" applyFont="1" applyBorder="1" applyAlignment="1">
      <alignment/>
    </xf>
    <xf numFmtId="1" fontId="22" fillId="0" borderId="27" xfId="59" applyNumberFormat="1" applyFont="1" applyBorder="1" applyAlignment="1">
      <alignment horizontal="center"/>
    </xf>
    <xf numFmtId="1" fontId="22" fillId="0" borderId="28" xfId="59" applyNumberFormat="1" applyFont="1" applyBorder="1" applyAlignment="1">
      <alignment horizontal="center"/>
    </xf>
    <xf numFmtId="1" fontId="22" fillId="0" borderId="29" xfId="59" applyNumberFormat="1" applyFont="1" applyBorder="1" applyAlignment="1">
      <alignment/>
    </xf>
    <xf numFmtId="1" fontId="22" fillId="0" borderId="18" xfId="59" applyNumberFormat="1" applyFont="1" applyBorder="1" applyAlignment="1">
      <alignment horizontal="center"/>
    </xf>
    <xf numFmtId="1" fontId="22" fillId="0" borderId="30" xfId="59" applyNumberFormat="1" applyFont="1" applyBorder="1" applyAlignment="1">
      <alignment horizontal="center"/>
    </xf>
    <xf numFmtId="167" fontId="4" fillId="0" borderId="31" xfId="59" applyNumberFormat="1" applyFont="1" applyBorder="1" applyAlignment="1">
      <alignment horizontal="center"/>
    </xf>
    <xf numFmtId="167" fontId="4" fillId="0" borderId="11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167" fontId="4" fillId="0" borderId="25" xfId="59" applyNumberFormat="1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3" fontId="22" fillId="0" borderId="32" xfId="0" applyNumberFormat="1" applyFont="1" applyBorder="1" applyAlignment="1">
      <alignment/>
    </xf>
    <xf numFmtId="167" fontId="22" fillId="0" borderId="33" xfId="59" applyNumberFormat="1" applyFont="1" applyBorder="1" applyAlignment="1">
      <alignment/>
    </xf>
    <xf numFmtId="171" fontId="22" fillId="0" borderId="29" xfId="0" applyNumberFormat="1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167" fontId="23" fillId="0" borderId="0" xfId="59" applyNumberFormat="1" applyFont="1" applyAlignment="1">
      <alignment horizontal="center"/>
    </xf>
    <xf numFmtId="167" fontId="4" fillId="0" borderId="34" xfId="59" applyNumberFormat="1" applyFont="1" applyBorder="1" applyAlignment="1">
      <alignment horizontal="center"/>
    </xf>
    <xf numFmtId="167" fontId="4" fillId="0" borderId="35" xfId="59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2" fontId="22" fillId="0" borderId="26" xfId="0" applyNumberFormat="1" applyFont="1" applyBorder="1" applyAlignment="1">
      <alignment horizontal="center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16" fillId="0" borderId="0" xfId="0" applyFont="1" applyAlignment="1">
      <alignment/>
    </xf>
    <xf numFmtId="0" fontId="22" fillId="0" borderId="36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19" fillId="0" borderId="38" xfId="0" applyFont="1" applyBorder="1" applyAlignment="1">
      <alignment/>
    </xf>
    <xf numFmtId="0" fontId="19" fillId="0" borderId="37" xfId="0" applyFont="1" applyBorder="1" applyAlignment="1">
      <alignment/>
    </xf>
    <xf numFmtId="0" fontId="4" fillId="0" borderId="0" xfId="0" applyFont="1" applyBorder="1" applyAlignment="1">
      <alignment horizontal="center"/>
    </xf>
    <xf numFmtId="167" fontId="4" fillId="0" borderId="0" xfId="5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67" fontId="4" fillId="0" borderId="14" xfId="59" applyNumberFormat="1" applyFont="1" applyBorder="1" applyAlignment="1">
      <alignment horizontal="center"/>
    </xf>
    <xf numFmtId="167" fontId="4" fillId="0" borderId="39" xfId="59" applyNumberFormat="1" applyFont="1" applyBorder="1" applyAlignment="1">
      <alignment horizontal="center"/>
    </xf>
    <xf numFmtId="167" fontId="4" fillId="0" borderId="40" xfId="59" applyNumberFormat="1" applyFont="1" applyBorder="1" applyAlignment="1">
      <alignment horizontal="center"/>
    </xf>
    <xf numFmtId="167" fontId="4" fillId="0" borderId="41" xfId="59" applyNumberFormat="1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167" fontId="4" fillId="0" borderId="43" xfId="59" applyNumberFormat="1" applyFont="1" applyBorder="1" applyAlignment="1">
      <alignment horizontal="center"/>
    </xf>
    <xf numFmtId="167" fontId="4" fillId="0" borderId="44" xfId="59" applyNumberFormat="1" applyFont="1" applyBorder="1" applyAlignment="1">
      <alignment horizontal="center"/>
    </xf>
    <xf numFmtId="167" fontId="4" fillId="0" borderId="45" xfId="59" applyNumberFormat="1" applyFont="1" applyBorder="1" applyAlignment="1">
      <alignment horizontal="center"/>
    </xf>
    <xf numFmtId="167" fontId="4" fillId="0" borderId="46" xfId="59" applyNumberFormat="1" applyFont="1" applyBorder="1" applyAlignment="1">
      <alignment horizontal="center"/>
    </xf>
    <xf numFmtId="167" fontId="4" fillId="0" borderId="24" xfId="59" applyNumberFormat="1" applyFont="1" applyBorder="1" applyAlignment="1">
      <alignment horizontal="center"/>
    </xf>
    <xf numFmtId="167" fontId="4" fillId="0" borderId="47" xfId="59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"/>
          <c:w val="0.9445"/>
          <c:h val="0.836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'W. Encanto'!$B$58:$C$58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'W. Encanto'!$A$61:$A$69</c:f>
              <c:strCache/>
            </c:strRef>
          </c:cat>
          <c:val>
            <c:numRef>
              <c:f>'W. Encanto'!$C$61:$C$69</c:f>
              <c:numCache/>
            </c:numRef>
          </c:val>
        </c:ser>
        <c:ser>
          <c:idx val="4"/>
          <c:order val="1"/>
          <c:tx>
            <c:strRef>
              <c:f>'W. Encanto'!$D$58:$E$58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'W. Encanto'!$A$61:$A$69</c:f>
              <c:strCache/>
            </c:strRef>
          </c:cat>
          <c:val>
            <c:numRef>
              <c:f>'W. Encanto'!$E$61:$E$69</c:f>
              <c:numCache/>
            </c:numRef>
          </c:val>
        </c:ser>
        <c:ser>
          <c:idx val="1"/>
          <c:order val="2"/>
          <c:tx>
            <c:strRef>
              <c:f>'W. Encanto'!$F$58:$G$58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'W. Encanto'!$A$61:$A$69</c:f>
              <c:strCache/>
            </c:strRef>
          </c:cat>
          <c:val>
            <c:numRef>
              <c:f>'W. Encanto'!$G$61:$G$69</c:f>
              <c:numCache/>
            </c:numRef>
          </c:val>
        </c:ser>
        <c:ser>
          <c:idx val="5"/>
          <c:order val="3"/>
          <c:tx>
            <c:strRef>
              <c:f>'W. Encanto'!$H$58:$I$58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'W. Encanto'!$A$61:$A$69</c:f>
              <c:strCache/>
            </c:strRef>
          </c:cat>
          <c:val>
            <c:numRef>
              <c:f>'W. Encanto'!$I$61:$I$69</c:f>
              <c:numCache/>
            </c:numRef>
          </c:val>
        </c:ser>
        <c:ser>
          <c:idx val="0"/>
          <c:order val="4"/>
          <c:tx>
            <c:strRef>
              <c:f>'W. Encanto'!$J$58:$K$58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'W. Encanto'!$A$61:$A$69</c:f>
              <c:strCache/>
            </c:strRef>
          </c:cat>
          <c:val>
            <c:numRef>
              <c:f>'W. Encanto'!$K$61:$K$69</c:f>
              <c:numCache/>
            </c:numRef>
          </c:val>
        </c:ser>
        <c:axId val="10588129"/>
        <c:axId val="28184298"/>
      </c:barChart>
      <c:catAx>
        <c:axId val="10588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184298"/>
        <c:crosses val="autoZero"/>
        <c:auto val="1"/>
        <c:lblOffset val="100"/>
        <c:tickLblSkip val="1"/>
        <c:noMultiLvlLbl val="0"/>
      </c:catAx>
      <c:valAx>
        <c:axId val="28184298"/>
        <c:scaling>
          <c:orientation val="minMax"/>
          <c:max val="0.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588129"/>
        <c:crossesAt val="1"/>
        <c:crossBetween val="between"/>
        <c:dispUnits/>
        <c:majorUnit val="0.0400000000000000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225"/>
          <c:y val="0.9305"/>
          <c:w val="0.31675"/>
          <c:h val="0.0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9625"/>
          <c:w val="0.963"/>
          <c:h val="0.761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 Encanto'!$A$14:$A$23</c:f>
              <c:numCache/>
            </c:numRef>
          </c:cat>
          <c:val>
            <c:numRef>
              <c:f>'W. Encanto'!$B$14:$B$23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'W. Encanto'!$A$14:$A$23</c:f>
              <c:numCache/>
            </c:numRef>
          </c:cat>
          <c:val>
            <c:numRef>
              <c:f>'W. Encanto'!$C$14:$C$23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 Encanto'!$A$14:$A$23</c:f>
              <c:numCache/>
            </c:numRef>
          </c:cat>
          <c:val>
            <c:numRef>
              <c:f>'W. Encanto'!$I$14:$I$23</c:f>
              <c:numCache/>
            </c:numRef>
          </c:val>
          <c:smooth val="0"/>
        </c:ser>
        <c:marker val="1"/>
        <c:axId val="52332091"/>
        <c:axId val="1226772"/>
      </c:lineChart>
      <c:catAx>
        <c:axId val="52332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226772"/>
        <c:crosses val="autoZero"/>
        <c:auto val="1"/>
        <c:lblOffset val="100"/>
        <c:tickLblSkip val="1"/>
        <c:noMultiLvlLbl val="0"/>
      </c:catAx>
      <c:valAx>
        <c:axId val="1226772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2332091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06"/>
          <c:w val="0.676"/>
          <c:h val="0.07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115"/>
          <c:w val="0.95925"/>
          <c:h val="0.746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 Encanto'!$A$14:$A$23</c:f>
              <c:numCache/>
            </c:numRef>
          </c:cat>
          <c:val>
            <c:numRef>
              <c:f>'W. Encanto'!$E$14:$E$23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'W. Encanto'!$A$14:$A$23</c:f>
              <c:numCache/>
            </c:numRef>
          </c:cat>
          <c:val>
            <c:numRef>
              <c:f>'W. Encanto'!$F$14:$F$23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 Encanto'!$A$14:$A$23</c:f>
              <c:numCache/>
            </c:numRef>
          </c:cat>
          <c:val>
            <c:numRef>
              <c:f>'W. Encanto'!$J$14:$J$23</c:f>
              <c:numCache/>
            </c:numRef>
          </c:val>
          <c:smooth val="0"/>
        </c:ser>
        <c:marker val="1"/>
        <c:axId val="11040949"/>
        <c:axId val="32259678"/>
      </c:lineChart>
      <c:catAx>
        <c:axId val="11040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2259678"/>
        <c:crosses val="autoZero"/>
        <c:auto val="1"/>
        <c:lblOffset val="100"/>
        <c:tickLblSkip val="1"/>
        <c:noMultiLvlLbl val="0"/>
      </c:catAx>
      <c:valAx>
        <c:axId val="32259678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1040949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225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0.95025</cdr:x>
      <cdr:y>0.534</cdr:y>
    </cdr:from>
    <cdr:to>
      <cdr:x>0.99075</cdr:x>
      <cdr:y>0.7675</cdr:y>
    </cdr:to>
    <cdr:sp>
      <cdr:nvSpPr>
        <cdr:cNvPr id="1" name="AutoShape 1"/>
        <cdr:cNvSpPr>
          <a:spLocks/>
        </cdr:cNvSpPr>
      </cdr:nvSpPr>
      <cdr:spPr>
        <a:xfrm>
          <a:off x="6705600" y="1504950"/>
          <a:ext cx="285750" cy="6572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0.95575</cdr:x>
      <cdr:y>0.30075</cdr:y>
    </cdr:from>
    <cdr:to>
      <cdr:x>1</cdr:x>
      <cdr:y>0.47325</cdr:y>
    </cdr:to>
    <cdr:sp>
      <cdr:nvSpPr>
        <cdr:cNvPr id="1" name="AutoShape 2"/>
        <cdr:cNvSpPr>
          <a:spLocks/>
        </cdr:cNvSpPr>
      </cdr:nvSpPr>
      <cdr:spPr>
        <a:xfrm>
          <a:off x="5648325" y="628650"/>
          <a:ext cx="266700" cy="3619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0.9545</cdr:x>
      <cdr:y>0.294</cdr:y>
    </cdr:from>
    <cdr:to>
      <cdr:x>1</cdr:x>
      <cdr:y>0.459</cdr:y>
    </cdr:to>
    <cdr:sp>
      <cdr:nvSpPr>
        <cdr:cNvPr id="1" name="AutoShape 2"/>
        <cdr:cNvSpPr>
          <a:spLocks/>
        </cdr:cNvSpPr>
      </cdr:nvSpPr>
      <cdr:spPr>
        <a:xfrm>
          <a:off x="5648325" y="666750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71</xdr:row>
      <xdr:rowOff>0</xdr:rowOff>
    </xdr:from>
    <xdr:to>
      <xdr:col>8</xdr:col>
      <xdr:colOff>47625</xdr:colOff>
      <xdr:row>89</xdr:row>
      <xdr:rowOff>38100</xdr:rowOff>
    </xdr:to>
    <xdr:graphicFrame>
      <xdr:nvGraphicFramePr>
        <xdr:cNvPr id="1" name="Chart 1"/>
        <xdr:cNvGraphicFramePr/>
      </xdr:nvGraphicFramePr>
      <xdr:xfrm>
        <a:off x="9525" y="12020550"/>
        <a:ext cx="70580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24</xdr:row>
      <xdr:rowOff>28575</xdr:rowOff>
    </xdr:from>
    <xdr:to>
      <xdr:col>6</xdr:col>
      <xdr:colOff>581025</xdr:colOff>
      <xdr:row>38</xdr:row>
      <xdr:rowOff>9525</xdr:rowOff>
    </xdr:to>
    <xdr:graphicFrame>
      <xdr:nvGraphicFramePr>
        <xdr:cNvPr id="2" name="Chart 2"/>
        <xdr:cNvGraphicFramePr/>
      </xdr:nvGraphicFramePr>
      <xdr:xfrm>
        <a:off x="47625" y="4629150"/>
        <a:ext cx="5915025" cy="211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28575</xdr:rowOff>
    </xdr:from>
    <xdr:to>
      <xdr:col>6</xdr:col>
      <xdr:colOff>561975</xdr:colOff>
      <xdr:row>54</xdr:row>
      <xdr:rowOff>28575</xdr:rowOff>
    </xdr:to>
    <xdr:graphicFrame>
      <xdr:nvGraphicFramePr>
        <xdr:cNvPr id="3" name="Chart 3"/>
        <xdr:cNvGraphicFramePr/>
      </xdr:nvGraphicFramePr>
      <xdr:xfrm>
        <a:off x="19050" y="691515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116</xdr:row>
      <xdr:rowOff>114300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9754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123825</xdr:colOff>
      <xdr:row>24</xdr:row>
      <xdr:rowOff>66675</xdr:rowOff>
    </xdr:from>
    <xdr:to>
      <xdr:col>8</xdr:col>
      <xdr:colOff>742950</xdr:colOff>
      <xdr:row>28</xdr:row>
      <xdr:rowOff>28575</xdr:rowOff>
    </xdr:to>
    <xdr:sp>
      <xdr:nvSpPr>
        <xdr:cNvPr id="5" name="AutoShape 8"/>
        <xdr:cNvSpPr>
          <a:spLocks/>
        </xdr:cNvSpPr>
      </xdr:nvSpPr>
      <xdr:spPr>
        <a:xfrm>
          <a:off x="6372225" y="4667250"/>
          <a:ext cx="1390650" cy="571500"/>
        </a:xfrm>
        <a:prstGeom prst="borderCallout1">
          <a:avLst>
            <a:gd name="adj1" fmla="val -238078"/>
            <a:gd name="adj2" fmla="val -31462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723900</xdr:colOff>
      <xdr:row>38</xdr:row>
      <xdr:rowOff>142875</xdr:rowOff>
    </xdr:from>
    <xdr:to>
      <xdr:col>8</xdr:col>
      <xdr:colOff>676275</xdr:colOff>
      <xdr:row>41</xdr:row>
      <xdr:rowOff>19050</xdr:rowOff>
    </xdr:to>
    <xdr:sp>
      <xdr:nvSpPr>
        <xdr:cNvPr id="6" name="AutoShape 9"/>
        <xdr:cNvSpPr>
          <a:spLocks/>
        </xdr:cNvSpPr>
      </xdr:nvSpPr>
      <xdr:spPr>
        <a:xfrm>
          <a:off x="6105525" y="6877050"/>
          <a:ext cx="1590675" cy="333375"/>
        </a:xfrm>
        <a:prstGeom prst="borderCallout1">
          <a:avLst>
            <a:gd name="adj1" fmla="val -244782"/>
            <a:gd name="adj2" fmla="val -1172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52900" y="14963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219075</xdr:colOff>
      <xdr:row>87</xdr:row>
      <xdr:rowOff>114300</xdr:rowOff>
    </xdr:from>
    <xdr:ext cx="1647825" cy="161925"/>
    <xdr:sp>
      <xdr:nvSpPr>
        <xdr:cNvPr id="8" name="Text Box 11"/>
        <xdr:cNvSpPr txBox="1">
          <a:spLocks noChangeArrowheads="1"/>
        </xdr:cNvSpPr>
      </xdr:nvSpPr>
      <xdr:spPr>
        <a:xfrm>
          <a:off x="219075" y="14620875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91</xdr:row>
      <xdr:rowOff>0</xdr:rowOff>
    </xdr:from>
    <xdr:ext cx="85725" cy="190500"/>
    <xdr:sp fLocksText="0">
      <xdr:nvSpPr>
        <xdr:cNvPr id="9" name="Text Box 24"/>
        <xdr:cNvSpPr txBox="1">
          <a:spLocks noChangeArrowheads="1"/>
        </xdr:cNvSpPr>
      </xdr:nvSpPr>
      <xdr:spPr>
        <a:xfrm>
          <a:off x="4152900" y="15182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0" name="Text Box 25"/>
        <xdr:cNvSpPr txBox="1">
          <a:spLocks noChangeArrowheads="1"/>
        </xdr:cNvSpPr>
      </xdr:nvSpPr>
      <xdr:spPr>
        <a:xfrm>
          <a:off x="790575" y="17859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1" name="Text Box 26"/>
        <xdr:cNvSpPr txBox="1">
          <a:spLocks noChangeArrowheads="1"/>
        </xdr:cNvSpPr>
      </xdr:nvSpPr>
      <xdr:spPr>
        <a:xfrm>
          <a:off x="790575" y="17859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2" name="Text Box 27"/>
        <xdr:cNvSpPr txBox="1">
          <a:spLocks noChangeArrowheads="1"/>
        </xdr:cNvSpPr>
      </xdr:nvSpPr>
      <xdr:spPr>
        <a:xfrm>
          <a:off x="790575" y="17859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3" name="Text Box 28"/>
        <xdr:cNvSpPr txBox="1">
          <a:spLocks noChangeArrowheads="1"/>
        </xdr:cNvSpPr>
      </xdr:nvSpPr>
      <xdr:spPr>
        <a:xfrm>
          <a:off x="790575" y="17859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4" name="Text Box 29"/>
        <xdr:cNvSpPr txBox="1">
          <a:spLocks noChangeArrowheads="1"/>
        </xdr:cNvSpPr>
      </xdr:nvSpPr>
      <xdr:spPr>
        <a:xfrm>
          <a:off x="790575" y="17859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5" name="Text Box 30"/>
        <xdr:cNvSpPr txBox="1">
          <a:spLocks noChangeArrowheads="1"/>
        </xdr:cNvSpPr>
      </xdr:nvSpPr>
      <xdr:spPr>
        <a:xfrm>
          <a:off x="790575" y="17859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6" name="Text Box 31"/>
        <xdr:cNvSpPr txBox="1">
          <a:spLocks noChangeArrowheads="1"/>
        </xdr:cNvSpPr>
      </xdr:nvSpPr>
      <xdr:spPr>
        <a:xfrm>
          <a:off x="790575" y="17859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105</xdr:row>
      <xdr:rowOff>0</xdr:rowOff>
    </xdr:from>
    <xdr:ext cx="85725" cy="190500"/>
    <xdr:sp fLocksText="0">
      <xdr:nvSpPr>
        <xdr:cNvPr id="17" name="Text Box 32"/>
        <xdr:cNvSpPr txBox="1">
          <a:spLocks noChangeArrowheads="1"/>
        </xdr:cNvSpPr>
      </xdr:nvSpPr>
      <xdr:spPr>
        <a:xfrm>
          <a:off x="4152900" y="17859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105</xdr:row>
      <xdr:rowOff>0</xdr:rowOff>
    </xdr:from>
    <xdr:ext cx="85725" cy="190500"/>
    <xdr:sp fLocksText="0">
      <xdr:nvSpPr>
        <xdr:cNvPr id="18" name="Text Box 33"/>
        <xdr:cNvSpPr txBox="1">
          <a:spLocks noChangeArrowheads="1"/>
        </xdr:cNvSpPr>
      </xdr:nvSpPr>
      <xdr:spPr>
        <a:xfrm>
          <a:off x="4152900" y="17859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9"/>
  <sheetViews>
    <sheetView showGridLines="0" tabSelected="1" zoomScaleSheetLayoutView="100" zoomScalePageLayoutView="0" workbookViewId="0" topLeftCell="A1">
      <selection activeCell="C110" sqref="C110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0.125" style="4" customWidth="1"/>
    <col min="9" max="9" width="11.375" style="4" customWidth="1"/>
    <col min="10" max="13" width="11.375" style="5" customWidth="1"/>
    <col min="14" max="50" width="5.00390625" style="5" customWidth="1"/>
    <col min="51" max="53" width="11.375" style="5" customWidth="1"/>
    <col min="54" max="16384" width="11.375" style="4" customWidth="1"/>
  </cols>
  <sheetData>
    <row r="1" ht="15" customHeight="1"/>
    <row r="2" spans="1:10" ht="22.5">
      <c r="A2" s="71" t="s">
        <v>28</v>
      </c>
      <c r="B2" s="71"/>
      <c r="C2" s="71"/>
      <c r="D2" s="71"/>
      <c r="E2" s="71"/>
      <c r="F2" s="71"/>
      <c r="G2" s="71"/>
      <c r="H2" s="72"/>
      <c r="I2" s="72"/>
      <c r="J2" s="6"/>
    </row>
    <row r="3" spans="1:10" ht="15.75" customHeight="1">
      <c r="A3" s="73" t="s">
        <v>0</v>
      </c>
      <c r="B3" s="73"/>
      <c r="C3" s="73"/>
      <c r="D3" s="73"/>
      <c r="E3" s="73"/>
      <c r="F3" s="73"/>
      <c r="G3" s="73"/>
      <c r="H3" s="74"/>
      <c r="I3" s="74"/>
      <c r="J3" s="6"/>
    </row>
    <row r="4" ht="6.75" customHeight="1">
      <c r="F4" s="7"/>
    </row>
    <row r="5" ht="13.5" thickBot="1">
      <c r="F5" s="7"/>
    </row>
    <row r="6" spans="1:52" s="1" customFormat="1" ht="15.75" thickBot="1">
      <c r="A6" s="8" t="s">
        <v>1</v>
      </c>
      <c r="B6" s="9">
        <v>2011</v>
      </c>
      <c r="C6" s="9">
        <v>2012</v>
      </c>
      <c r="D6" s="9">
        <v>2013</v>
      </c>
      <c r="E6" s="9" t="s">
        <v>36</v>
      </c>
      <c r="F6" s="9">
        <v>2016</v>
      </c>
      <c r="G6" s="9">
        <v>2017</v>
      </c>
      <c r="H6" s="9">
        <v>2018</v>
      </c>
      <c r="I6" s="9">
        <v>2019</v>
      </c>
      <c r="J6" s="9">
        <v>2020</v>
      </c>
      <c r="K6" s="9">
        <v>2021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s="1" customFormat="1" ht="15">
      <c r="A7" s="10" t="s">
        <v>2</v>
      </c>
      <c r="B7" s="11">
        <v>0.83</v>
      </c>
      <c r="C7" s="11">
        <v>0.86</v>
      </c>
      <c r="D7" s="11">
        <v>1</v>
      </c>
      <c r="E7" s="11">
        <v>0.8</v>
      </c>
      <c r="F7" s="11">
        <v>0.71</v>
      </c>
      <c r="G7" s="11">
        <v>1</v>
      </c>
      <c r="H7" s="11">
        <v>0.93</v>
      </c>
      <c r="I7" s="11">
        <v>0.77</v>
      </c>
      <c r="J7" s="11">
        <v>0.7713815789473685</v>
      </c>
      <c r="K7" s="11">
        <v>0.68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ht="15" customHeight="1">
      <c r="D8" s="3" t="s">
        <v>35</v>
      </c>
    </row>
    <row r="9" ht="15" customHeight="1"/>
    <row r="10" spans="1:9" ht="18.75">
      <c r="A10" s="75" t="s">
        <v>3</v>
      </c>
      <c r="B10" s="75"/>
      <c r="C10" s="75"/>
      <c r="D10" s="75"/>
      <c r="E10" s="75"/>
      <c r="F10" s="75"/>
      <c r="G10" s="75"/>
      <c r="H10" s="68"/>
      <c r="I10" s="68"/>
    </row>
    <row r="11" spans="1:8" ht="12" customHeight="1" thickBot="1">
      <c r="A11" s="76"/>
      <c r="B11" s="76"/>
      <c r="C11" s="76"/>
      <c r="D11" s="76"/>
      <c r="E11" s="76"/>
      <c r="F11" s="76"/>
      <c r="G11" s="76"/>
      <c r="H11" s="12"/>
    </row>
    <row r="12" spans="2:52" s="1" customFormat="1" ht="15.75" thickBot="1">
      <c r="B12" s="77" t="s">
        <v>4</v>
      </c>
      <c r="C12" s="78"/>
      <c r="D12" s="79"/>
      <c r="E12" s="77" t="s">
        <v>5</v>
      </c>
      <c r="F12" s="80"/>
      <c r="G12" s="81"/>
      <c r="H12" s="13" t="s">
        <v>6</v>
      </c>
      <c r="I12" s="82" t="s">
        <v>7</v>
      </c>
      <c r="J12" s="7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s="1" customFormat="1" ht="15.75" thickBot="1">
      <c r="A13" s="14"/>
      <c r="B13" s="15" t="s">
        <v>8</v>
      </c>
      <c r="C13" s="16" t="s">
        <v>9</v>
      </c>
      <c r="D13" s="17" t="s">
        <v>10</v>
      </c>
      <c r="E13" s="18" t="s">
        <v>8</v>
      </c>
      <c r="F13" s="16" t="s">
        <v>9</v>
      </c>
      <c r="G13" s="17" t="s">
        <v>10</v>
      </c>
      <c r="H13" s="19" t="s">
        <v>11</v>
      </c>
      <c r="I13" s="1" t="s">
        <v>12</v>
      </c>
      <c r="J13" s="1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s="1" customFormat="1" ht="15">
      <c r="A14" s="84">
        <v>2011</v>
      </c>
      <c r="B14" s="51">
        <v>0.6</v>
      </c>
      <c r="C14" s="52">
        <v>0.8396</v>
      </c>
      <c r="D14" s="91">
        <v>0.065</v>
      </c>
      <c r="E14" s="51">
        <v>0.6</v>
      </c>
      <c r="F14" s="52">
        <v>0.8344</v>
      </c>
      <c r="G14" s="53">
        <v>0.131</v>
      </c>
      <c r="H14" s="89" t="s">
        <v>14</v>
      </c>
      <c r="I14" s="59">
        <v>0.695</v>
      </c>
      <c r="J14" s="59">
        <v>0.666</v>
      </c>
      <c r="K14" s="2"/>
      <c r="L14" s="2"/>
      <c r="M14" s="2"/>
      <c r="N14" s="2"/>
      <c r="O14" s="2"/>
      <c r="P14" s="2"/>
      <c r="Q14" s="2"/>
      <c r="R14" s="2"/>
      <c r="S14" s="23"/>
      <c r="T14" s="2"/>
      <c r="U14" s="2"/>
      <c r="V14" s="2"/>
      <c r="W14" s="23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s="1" customFormat="1" ht="15">
      <c r="A15" s="84">
        <v>2012</v>
      </c>
      <c r="B15" s="54">
        <v>0.6</v>
      </c>
      <c r="C15" s="21">
        <v>0.8359</v>
      </c>
      <c r="D15" s="92">
        <f aca="true" t="shared" si="0" ref="D15:D21">(C15-C14)/C14</f>
        <v>-0.004406860409718957</v>
      </c>
      <c r="E15" s="54">
        <v>0.6</v>
      </c>
      <c r="F15" s="21">
        <v>0.8391</v>
      </c>
      <c r="G15" s="22">
        <f aca="true" t="shared" si="1" ref="G15:G21">(F15-F14)/F14</f>
        <v>0.005632790028763095</v>
      </c>
      <c r="H15" s="89" t="s">
        <v>14</v>
      </c>
      <c r="I15" s="59">
        <v>0.6939</v>
      </c>
      <c r="J15" s="59">
        <v>0.6664</v>
      </c>
      <c r="K15" s="2"/>
      <c r="L15" s="2"/>
      <c r="M15" s="2"/>
      <c r="N15" s="2"/>
      <c r="O15" s="2"/>
      <c r="P15" s="2"/>
      <c r="Q15" s="2"/>
      <c r="R15" s="2"/>
      <c r="S15" s="23"/>
      <c r="T15" s="2"/>
      <c r="U15" s="2"/>
      <c r="V15" s="2"/>
      <c r="W15" s="23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s="1" customFormat="1" ht="15">
      <c r="A16" s="84">
        <v>2013</v>
      </c>
      <c r="B16" s="54">
        <v>0.6</v>
      </c>
      <c r="C16" s="21">
        <v>0.8563</v>
      </c>
      <c r="D16" s="92">
        <f t="shared" si="0"/>
        <v>0.02440483311400882</v>
      </c>
      <c r="E16" s="54">
        <v>0.6</v>
      </c>
      <c r="F16" s="21">
        <v>0.8505</v>
      </c>
      <c r="G16" s="22">
        <f t="shared" si="1"/>
        <v>0.013585984983911425</v>
      </c>
      <c r="H16" s="89" t="s">
        <v>14</v>
      </c>
      <c r="I16" s="59">
        <v>0.7081</v>
      </c>
      <c r="J16" s="59">
        <v>0.6741</v>
      </c>
      <c r="K16" s="2"/>
      <c r="L16" s="2"/>
      <c r="M16" s="2"/>
      <c r="N16" s="2"/>
      <c r="O16" s="2"/>
      <c r="P16" s="2"/>
      <c r="Q16" s="2"/>
      <c r="R16" s="2"/>
      <c r="S16" s="23"/>
      <c r="T16" s="2"/>
      <c r="U16" s="2"/>
      <c r="V16" s="2"/>
      <c r="W16" s="23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s="1" customFormat="1" ht="15">
      <c r="A17" s="84">
        <v>2015</v>
      </c>
      <c r="B17" s="54">
        <v>0.6</v>
      </c>
      <c r="C17" s="21">
        <v>0.8244</v>
      </c>
      <c r="D17" s="92">
        <f t="shared" si="0"/>
        <v>-0.037253299077426055</v>
      </c>
      <c r="E17" s="54">
        <v>0.6</v>
      </c>
      <c r="F17" s="21">
        <v>0.8051</v>
      </c>
      <c r="G17" s="22">
        <f t="shared" si="1"/>
        <v>-0.053380364491475596</v>
      </c>
      <c r="H17" s="89" t="s">
        <v>14</v>
      </c>
      <c r="I17" s="59">
        <v>0.7083</v>
      </c>
      <c r="J17" s="59">
        <v>0.668</v>
      </c>
      <c r="K17" s="2"/>
      <c r="L17" s="2"/>
      <c r="M17" s="2"/>
      <c r="N17" s="2"/>
      <c r="O17" s="2"/>
      <c r="P17" s="2"/>
      <c r="Q17" s="2"/>
      <c r="R17" s="2"/>
      <c r="S17" s="23"/>
      <c r="T17" s="2"/>
      <c r="U17" s="2"/>
      <c r="V17" s="2"/>
      <c r="W17" s="23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2" s="25" customFormat="1" ht="15">
      <c r="A18" s="84">
        <v>2016</v>
      </c>
      <c r="B18" s="54">
        <v>0.6</v>
      </c>
      <c r="C18" s="21">
        <v>0.8449</v>
      </c>
      <c r="D18" s="92">
        <f t="shared" si="0"/>
        <v>0.02486656962639491</v>
      </c>
      <c r="E18" s="54">
        <v>0.6</v>
      </c>
      <c r="F18" s="21">
        <v>0.8442</v>
      </c>
      <c r="G18" s="22">
        <f t="shared" si="1"/>
        <v>0.04856539560303057</v>
      </c>
      <c r="H18" s="89" t="s">
        <v>14</v>
      </c>
      <c r="I18" s="59">
        <v>0.7158</v>
      </c>
      <c r="J18" s="59">
        <v>0.6789</v>
      </c>
      <c r="K18" s="20"/>
      <c r="L18" s="20"/>
      <c r="M18" s="20"/>
      <c r="N18" s="20"/>
      <c r="O18" s="20"/>
      <c r="P18" s="20"/>
      <c r="Q18" s="20"/>
      <c r="R18" s="20"/>
      <c r="S18" s="24"/>
      <c r="T18" s="20"/>
      <c r="U18" s="20"/>
      <c r="V18" s="20"/>
      <c r="W18" s="24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</row>
    <row r="19" spans="1:52" s="1" customFormat="1" ht="15">
      <c r="A19" s="84">
        <v>2017</v>
      </c>
      <c r="B19" s="90">
        <v>0.6</v>
      </c>
      <c r="C19" s="61">
        <v>0.897</v>
      </c>
      <c r="D19" s="93">
        <f t="shared" si="0"/>
        <v>0.0616641022606226</v>
      </c>
      <c r="E19" s="90">
        <v>0.6</v>
      </c>
      <c r="F19" s="61">
        <v>0.909</v>
      </c>
      <c r="G19" s="62">
        <f t="shared" si="1"/>
        <v>0.0767590618336888</v>
      </c>
      <c r="H19" s="89" t="s">
        <v>14</v>
      </c>
      <c r="I19" s="59">
        <v>0.7517</v>
      </c>
      <c r="J19" s="59">
        <v>0.7189</v>
      </c>
      <c r="K19" s="2"/>
      <c r="L19" s="2"/>
      <c r="M19" s="2"/>
      <c r="N19" s="2"/>
      <c r="O19" s="2"/>
      <c r="P19" s="2"/>
      <c r="Q19" s="2"/>
      <c r="R19" s="2"/>
      <c r="S19" s="23"/>
      <c r="T19" s="20"/>
      <c r="U19" s="2"/>
      <c r="V19" s="2"/>
      <c r="W19" s="23"/>
      <c r="X19" s="20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</row>
    <row r="20" spans="1:25" ht="15">
      <c r="A20" s="84">
        <v>2018</v>
      </c>
      <c r="B20" s="54">
        <v>0.6</v>
      </c>
      <c r="C20" s="21">
        <v>0.8724</v>
      </c>
      <c r="D20" s="94">
        <f t="shared" si="0"/>
        <v>-0.027424749163879672</v>
      </c>
      <c r="E20" s="54">
        <v>0.6</v>
      </c>
      <c r="F20" s="21">
        <v>0.879</v>
      </c>
      <c r="G20" s="87">
        <f t="shared" si="1"/>
        <v>-0.033003300330033035</v>
      </c>
      <c r="H20" s="89" t="s">
        <v>14</v>
      </c>
      <c r="I20" s="59">
        <v>0.7593</v>
      </c>
      <c r="J20" s="59">
        <v>0.7154</v>
      </c>
      <c r="T20" s="26"/>
      <c r="U20" s="27"/>
      <c r="X20" s="26"/>
      <c r="Y20" s="27"/>
    </row>
    <row r="21" spans="1:53" s="63" customFormat="1" ht="15">
      <c r="A21" s="84">
        <v>2019</v>
      </c>
      <c r="B21" s="54">
        <v>0.6</v>
      </c>
      <c r="C21" s="21">
        <v>0.864</v>
      </c>
      <c r="D21" s="94">
        <f t="shared" si="0"/>
        <v>-0.009628610729023343</v>
      </c>
      <c r="E21" s="54">
        <v>0.6</v>
      </c>
      <c r="F21" s="21">
        <v>0.8539</v>
      </c>
      <c r="G21" s="87">
        <f t="shared" si="1"/>
        <v>-0.028555176336746316</v>
      </c>
      <c r="H21" s="89" t="s">
        <v>14</v>
      </c>
      <c r="I21" s="59">
        <v>0.7365</v>
      </c>
      <c r="J21" s="59">
        <v>0.6923</v>
      </c>
      <c r="K21" s="27"/>
      <c r="L21" s="27"/>
      <c r="M21" s="27"/>
      <c r="N21" s="27"/>
      <c r="O21" s="27"/>
      <c r="P21" s="27"/>
      <c r="Q21" s="27"/>
      <c r="R21" s="27"/>
      <c r="S21" s="27"/>
      <c r="T21" s="26"/>
      <c r="U21" s="27"/>
      <c r="V21" s="27"/>
      <c r="W21" s="27"/>
      <c r="X21" s="26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</row>
    <row r="22" spans="1:25" ht="15">
      <c r="A22" s="84">
        <v>2020</v>
      </c>
      <c r="B22" s="54">
        <v>0.6</v>
      </c>
      <c r="C22" s="21">
        <v>0.848911019701234</v>
      </c>
      <c r="D22" s="94">
        <f>(C22-C21)/C21</f>
        <v>-0.017464097568016253</v>
      </c>
      <c r="E22" s="54">
        <v>0.6</v>
      </c>
      <c r="F22" s="21">
        <v>0.8321966138241346</v>
      </c>
      <c r="G22" s="87">
        <f>(F22-F21)/F21</f>
        <v>-0.025416777346135875</v>
      </c>
      <c r="H22" s="89" t="s">
        <v>14</v>
      </c>
      <c r="I22" s="59">
        <v>0.7374</v>
      </c>
      <c r="J22" s="59">
        <v>0.708</v>
      </c>
      <c r="T22" s="26"/>
      <c r="U22" s="27"/>
      <c r="X22" s="26"/>
      <c r="Y22" s="27"/>
    </row>
    <row r="23" spans="1:25" ht="15.75" thickBot="1">
      <c r="A23" s="84">
        <v>2021</v>
      </c>
      <c r="B23" s="85">
        <v>0.6</v>
      </c>
      <c r="C23" s="86">
        <v>0.7028</v>
      </c>
      <c r="D23" s="95">
        <f>(C23-C22)/C22</f>
        <v>-0.1721158240502713</v>
      </c>
      <c r="E23" s="85">
        <v>0.6</v>
      </c>
      <c r="F23" s="86">
        <v>0.6746</v>
      </c>
      <c r="G23" s="88">
        <f>(F23-F22)/F22</f>
        <v>-0.1893742550813106</v>
      </c>
      <c r="H23" s="89" t="s">
        <v>14</v>
      </c>
      <c r="I23" s="60">
        <v>0.487</v>
      </c>
      <c r="J23" s="60">
        <v>0.467</v>
      </c>
      <c r="T23" s="26"/>
      <c r="U23" s="27"/>
      <c r="X23" s="26"/>
      <c r="Y23" s="27"/>
    </row>
    <row r="24" spans="1:25" ht="15">
      <c r="A24" s="64"/>
      <c r="B24" s="83"/>
      <c r="C24" s="83"/>
      <c r="D24" s="83"/>
      <c r="E24" s="83"/>
      <c r="F24" s="83"/>
      <c r="G24" s="83"/>
      <c r="H24" s="64"/>
      <c r="I24" s="60"/>
      <c r="J24" s="60"/>
      <c r="T24" s="26"/>
      <c r="U24" s="27"/>
      <c r="X24" s="26"/>
      <c r="Y24" s="27"/>
    </row>
    <row r="25" spans="20:25" ht="12">
      <c r="T25" s="26"/>
      <c r="U25" s="27"/>
      <c r="X25" s="26"/>
      <c r="Y25" s="27"/>
    </row>
    <row r="26" spans="20:25" ht="12">
      <c r="T26" s="26"/>
      <c r="U26" s="27"/>
      <c r="X26" s="26"/>
      <c r="Y26" s="27"/>
    </row>
    <row r="27" spans="20:25" ht="12">
      <c r="T27" s="26"/>
      <c r="U27" s="27"/>
      <c r="X27" s="26"/>
      <c r="Y27" s="27"/>
    </row>
    <row r="28" spans="20:25" ht="12">
      <c r="T28" s="26"/>
      <c r="U28" s="27"/>
      <c r="X28" s="26"/>
      <c r="Y28" s="27"/>
    </row>
    <row r="29" spans="20:25" ht="12">
      <c r="T29" s="26"/>
      <c r="U29" s="27"/>
      <c r="X29" s="26"/>
      <c r="Y29" s="27"/>
    </row>
    <row r="30" spans="20:25" ht="12">
      <c r="T30" s="26"/>
      <c r="U30" s="27"/>
      <c r="X30" s="26"/>
      <c r="Y30" s="27"/>
    </row>
    <row r="31" spans="12:13" ht="12">
      <c r="L31" s="27"/>
      <c r="M31" s="27"/>
    </row>
    <row r="33" ht="12">
      <c r="W33" s="28"/>
    </row>
    <row r="34" ht="12">
      <c r="W34" s="28"/>
    </row>
    <row r="35" ht="12">
      <c r="W35" s="28"/>
    </row>
    <row r="36" ht="12">
      <c r="W36" s="28"/>
    </row>
    <row r="37" ht="12">
      <c r="W37" s="28"/>
    </row>
    <row r="38" ht="12">
      <c r="W38" s="28"/>
    </row>
    <row r="55" ht="12" customHeight="1"/>
    <row r="56" spans="1:9" ht="18.75" customHeight="1">
      <c r="A56" s="67" t="s">
        <v>15</v>
      </c>
      <c r="B56" s="67"/>
      <c r="C56" s="67"/>
      <c r="D56" s="67"/>
      <c r="E56" s="67"/>
      <c r="F56" s="67"/>
      <c r="G56" s="67"/>
      <c r="H56" s="68"/>
      <c r="I56" s="68"/>
    </row>
    <row r="57" ht="12.75" thickBot="1"/>
    <row r="58" spans="2:47" s="7" customFormat="1" ht="13.5" customHeight="1" thickBot="1">
      <c r="B58" s="69">
        <v>2017</v>
      </c>
      <c r="C58" s="70"/>
      <c r="D58" s="69">
        <v>2018</v>
      </c>
      <c r="E58" s="70"/>
      <c r="F58" s="69">
        <v>2019</v>
      </c>
      <c r="G58" s="70"/>
      <c r="H58" s="69">
        <v>2020</v>
      </c>
      <c r="I58" s="70"/>
      <c r="J58" s="69">
        <v>2021</v>
      </c>
      <c r="K58" s="70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</row>
    <row r="59" spans="1:47" s="7" customFormat="1" ht="13.5" thickBot="1">
      <c r="A59" s="55" t="s">
        <v>16</v>
      </c>
      <c r="B59" s="30" t="s">
        <v>17</v>
      </c>
      <c r="C59" s="17" t="s">
        <v>18</v>
      </c>
      <c r="D59" s="30" t="s">
        <v>17</v>
      </c>
      <c r="E59" s="17" t="s">
        <v>18</v>
      </c>
      <c r="F59" s="30" t="s">
        <v>17</v>
      </c>
      <c r="G59" s="17" t="s">
        <v>18</v>
      </c>
      <c r="H59" s="30" t="s">
        <v>17</v>
      </c>
      <c r="I59" s="17" t="s">
        <v>18</v>
      </c>
      <c r="J59" s="30" t="s">
        <v>17</v>
      </c>
      <c r="K59" s="17" t="s">
        <v>18</v>
      </c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</row>
    <row r="60" spans="1:47" s="7" customFormat="1" ht="12.75">
      <c r="A60" s="34" t="s">
        <v>19</v>
      </c>
      <c r="B60" s="31">
        <v>2144</v>
      </c>
      <c r="C60" s="32">
        <f>B60/B70</f>
        <v>0.8304991516823031</v>
      </c>
      <c r="D60" s="31">
        <v>1994.3999999999996</v>
      </c>
      <c r="E60" s="32">
        <f>D60/D70</f>
        <v>0.8724409448818897</v>
      </c>
      <c r="F60" s="31">
        <v>2161.28</v>
      </c>
      <c r="G60" s="32">
        <f>F60/F70</f>
        <v>0.8639936038376974</v>
      </c>
      <c r="H60" s="31">
        <v>1960.5599999999997</v>
      </c>
      <c r="I60" s="32">
        <f>H60/H70</f>
        <v>0.848911019701234</v>
      </c>
      <c r="J60" s="31">
        <v>1526.4599999999998</v>
      </c>
      <c r="K60" s="32">
        <f>J60/J70</f>
        <v>0.7027900552486187</v>
      </c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</row>
    <row r="61" spans="1:47" s="7" customFormat="1" ht="12.75">
      <c r="A61" s="34" t="s">
        <v>25</v>
      </c>
      <c r="B61" s="35">
        <v>46.58</v>
      </c>
      <c r="C61" s="36">
        <f>B61/B70</f>
        <v>0.018043213845784365</v>
      </c>
      <c r="D61" s="35">
        <v>60.59999999999999</v>
      </c>
      <c r="E61" s="36">
        <f>D61/D70</f>
        <v>0.026509186351706036</v>
      </c>
      <c r="F61" s="35">
        <v>50.72</v>
      </c>
      <c r="G61" s="36">
        <f>F61/F70</f>
        <v>0.02027583449930042</v>
      </c>
      <c r="H61" s="35">
        <v>53.43999999999999</v>
      </c>
      <c r="I61" s="36">
        <f>H61/H70</f>
        <v>0.023139207620697117</v>
      </c>
      <c r="J61" s="35">
        <v>64.53999999999999</v>
      </c>
      <c r="K61" s="36">
        <f>J61/J70</f>
        <v>0.029714548802946588</v>
      </c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</row>
    <row r="62" spans="1:47" s="7" customFormat="1" ht="12.75">
      <c r="A62" s="34" t="s">
        <v>22</v>
      </c>
      <c r="B62" s="35">
        <v>2</v>
      </c>
      <c r="C62" s="36">
        <f>B62/B70</f>
        <v>0.0007747193579125961</v>
      </c>
      <c r="D62" s="35">
        <v>3</v>
      </c>
      <c r="E62" s="36">
        <f>D62/D70</f>
        <v>0.0013123359580052495</v>
      </c>
      <c r="F62" s="35">
        <v>3</v>
      </c>
      <c r="G62" s="36">
        <f>F62/F70</f>
        <v>0.0011992804317409553</v>
      </c>
      <c r="H62" s="35">
        <v>7</v>
      </c>
      <c r="I62" s="36">
        <f>H62/H70</f>
        <v>0.0030309590820523924</v>
      </c>
      <c r="J62" s="35">
        <v>2</v>
      </c>
      <c r="K62" s="36">
        <f>J62/J70</f>
        <v>0.0009208103130755065</v>
      </c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</row>
    <row r="63" spans="1:47" s="7" customFormat="1" ht="12.75">
      <c r="A63" s="34" t="s">
        <v>20</v>
      </c>
      <c r="B63" s="35">
        <v>12</v>
      </c>
      <c r="C63" s="36">
        <f>B63/B70</f>
        <v>0.004648316147475577</v>
      </c>
      <c r="D63" s="35">
        <v>7</v>
      </c>
      <c r="E63" s="36">
        <f>D63/D70</f>
        <v>0.0030621172353455825</v>
      </c>
      <c r="F63" s="35">
        <v>7</v>
      </c>
      <c r="G63" s="36">
        <f>F63/F70</f>
        <v>0.0027983210073955628</v>
      </c>
      <c r="H63" s="35">
        <v>13</v>
      </c>
      <c r="I63" s="36">
        <f>H63/H70</f>
        <v>0.005628924009525871</v>
      </c>
      <c r="J63" s="35">
        <v>0</v>
      </c>
      <c r="K63" s="36">
        <f>J63/J70</f>
        <v>0</v>
      </c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</row>
    <row r="64" spans="1:47" s="7" customFormat="1" ht="12.75">
      <c r="A64" s="34" t="s">
        <v>21</v>
      </c>
      <c r="B64" s="35">
        <v>220</v>
      </c>
      <c r="C64" s="36">
        <f>B64/B70</f>
        <v>0.08521912937038557</v>
      </c>
      <c r="D64" s="35">
        <v>199</v>
      </c>
      <c r="E64" s="36">
        <f>D64/D70</f>
        <v>0.08705161854768156</v>
      </c>
      <c r="F64" s="35">
        <v>168</v>
      </c>
      <c r="G64" s="36">
        <f>F64/F70</f>
        <v>0.0671597041774935</v>
      </c>
      <c r="H64" s="35">
        <v>153</v>
      </c>
      <c r="I64" s="36">
        <f>H64/H70</f>
        <v>0.06624810565057372</v>
      </c>
      <c r="J64" s="35">
        <v>55</v>
      </c>
      <c r="K64" s="36">
        <f>J64/J70</f>
        <v>0.02532228360957643</v>
      </c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</row>
    <row r="65" spans="1:47" s="7" customFormat="1" ht="12.75" customHeight="1">
      <c r="A65" s="37" t="s">
        <v>26</v>
      </c>
      <c r="B65" s="35">
        <v>146</v>
      </c>
      <c r="C65" s="36">
        <f>B65/B70</f>
        <v>0.05655451312761952</v>
      </c>
      <c r="D65" s="35"/>
      <c r="E65" s="36">
        <f>D65/D70</f>
        <v>0</v>
      </c>
      <c r="F65" s="35">
        <v>101.5</v>
      </c>
      <c r="G65" s="36">
        <f>F65/F70</f>
        <v>0.04057565460723566</v>
      </c>
      <c r="H65" s="35">
        <v>120.5</v>
      </c>
      <c r="I65" s="36">
        <f>H65/H70</f>
        <v>0.05217579562675904</v>
      </c>
      <c r="J65" s="35">
        <v>171</v>
      </c>
      <c r="K65" s="36">
        <f>J65/J70</f>
        <v>0.0787292817679558</v>
      </c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</row>
    <row r="66" spans="1:53" ht="12.75">
      <c r="A66" s="34" t="s">
        <v>30</v>
      </c>
      <c r="B66" s="35">
        <v>0</v>
      </c>
      <c r="C66" s="36">
        <f>B66/B70</f>
        <v>0</v>
      </c>
      <c r="D66" s="35">
        <v>2</v>
      </c>
      <c r="E66" s="36">
        <f>D66/D70</f>
        <v>0.0008748906386701664</v>
      </c>
      <c r="F66" s="35">
        <v>0</v>
      </c>
      <c r="G66" s="36">
        <f>F66/F70</f>
        <v>0</v>
      </c>
      <c r="H66" s="35">
        <v>0</v>
      </c>
      <c r="I66" s="36">
        <f>H66/H70</f>
        <v>0</v>
      </c>
      <c r="J66" s="35">
        <v>0</v>
      </c>
      <c r="K66" s="36">
        <f>J66/J70</f>
        <v>0</v>
      </c>
      <c r="AV66" s="4"/>
      <c r="AW66" s="4"/>
      <c r="AX66" s="4"/>
      <c r="AY66" s="4"/>
      <c r="AZ66" s="4"/>
      <c r="BA66" s="4"/>
    </row>
    <row r="67" spans="1:47" s="7" customFormat="1" ht="12.75">
      <c r="A67" s="34" t="s">
        <v>29</v>
      </c>
      <c r="B67" s="35">
        <v>7</v>
      </c>
      <c r="C67" s="36">
        <f>B67/B70</f>
        <v>0.002711517752694087</v>
      </c>
      <c r="D67" s="35">
        <v>7</v>
      </c>
      <c r="E67" s="36">
        <f>D67/D70</f>
        <v>0.0030621172353455825</v>
      </c>
      <c r="F67" s="35">
        <v>5</v>
      </c>
      <c r="G67" s="36">
        <f>F67/F70</f>
        <v>0.001998800719568259</v>
      </c>
      <c r="H67" s="35">
        <v>2</v>
      </c>
      <c r="I67" s="36">
        <f>H67/H70</f>
        <v>0.0008659883091578263</v>
      </c>
      <c r="J67" s="35">
        <v>353</v>
      </c>
      <c r="K67" s="36">
        <f>J67/J70</f>
        <v>0.1625230202578269</v>
      </c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</row>
    <row r="68" spans="1:47" s="7" customFormat="1" ht="12.75">
      <c r="A68" s="34" t="s">
        <v>24</v>
      </c>
      <c r="B68" s="35">
        <v>0</v>
      </c>
      <c r="C68" s="36">
        <f>B68/B70</f>
        <v>0</v>
      </c>
      <c r="D68" s="35">
        <v>5</v>
      </c>
      <c r="E68" s="36">
        <f>D68/D70</f>
        <v>0.002187226596675416</v>
      </c>
      <c r="F68" s="35">
        <v>5</v>
      </c>
      <c r="G68" s="36">
        <f>F68/F70</f>
        <v>0.001998800719568259</v>
      </c>
      <c r="H68" s="35">
        <v>0</v>
      </c>
      <c r="I68" s="36">
        <f>H68/H70</f>
        <v>0</v>
      </c>
      <c r="J68" s="35">
        <v>0</v>
      </c>
      <c r="K68" s="36">
        <f>J68/J70</f>
        <v>0</v>
      </c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</row>
    <row r="69" spans="1:47" s="7" customFormat="1" ht="12.75">
      <c r="A69" s="34" t="s">
        <v>23</v>
      </c>
      <c r="B69" s="35">
        <v>4</v>
      </c>
      <c r="C69" s="36">
        <f>B69/B70</f>
        <v>0.0015494387158251923</v>
      </c>
      <c r="D69" s="35">
        <v>8</v>
      </c>
      <c r="E69" s="36">
        <f>D69/D70</f>
        <v>0.0034995625546806654</v>
      </c>
      <c r="F69" s="35">
        <v>0</v>
      </c>
      <c r="G69" s="36">
        <f>F69/F70</f>
        <v>0</v>
      </c>
      <c r="H69" s="35">
        <v>0</v>
      </c>
      <c r="I69" s="36">
        <f>H69/H70</f>
        <v>0</v>
      </c>
      <c r="J69" s="35">
        <v>0</v>
      </c>
      <c r="K69" s="36">
        <f>J69/J70</f>
        <v>0</v>
      </c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</row>
    <row r="70" spans="1:47" s="7" customFormat="1" ht="13.5" thickBot="1">
      <c r="A70" s="34" t="s">
        <v>27</v>
      </c>
      <c r="B70" s="56">
        <f aca="true" t="shared" si="2" ref="B70:G70">SUM(B60:B69)</f>
        <v>2581.58</v>
      </c>
      <c r="C70" s="57">
        <f t="shared" si="2"/>
        <v>1</v>
      </c>
      <c r="D70" s="56">
        <f t="shared" si="2"/>
        <v>2285.9999999999995</v>
      </c>
      <c r="E70" s="57">
        <f t="shared" si="2"/>
        <v>0.9999999999999999</v>
      </c>
      <c r="F70" s="56">
        <f t="shared" si="2"/>
        <v>2501.5</v>
      </c>
      <c r="G70" s="57">
        <f t="shared" si="2"/>
        <v>1</v>
      </c>
      <c r="H70" s="56">
        <f>SUM(H60:H69)</f>
        <v>2309.5</v>
      </c>
      <c r="I70" s="57">
        <f>SUM(I60:I69)</f>
        <v>0.9999999999999999</v>
      </c>
      <c r="J70" s="56">
        <f>SUM(J60:J69)</f>
        <v>2172</v>
      </c>
      <c r="K70" s="57">
        <f>SUM(K60:K69)</f>
        <v>1</v>
      </c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</row>
    <row r="71" spans="1:53" s="7" customFormat="1" ht="12.75">
      <c r="A71" s="38"/>
      <c r="B71" s="39"/>
      <c r="C71" s="40"/>
      <c r="D71" s="41"/>
      <c r="E71" s="33"/>
      <c r="F71" s="41"/>
      <c r="G71" s="33"/>
      <c r="H71" s="33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</row>
    <row r="72" spans="1:53" s="7" customFormat="1" ht="12.75">
      <c r="A72" s="38"/>
      <c r="B72" s="39"/>
      <c r="C72" s="40"/>
      <c r="D72" s="41"/>
      <c r="E72" s="33"/>
      <c r="F72" s="41"/>
      <c r="G72" s="33"/>
      <c r="H72" s="33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</row>
    <row r="73" spans="1:53" s="7" customFormat="1" ht="12.75">
      <c r="A73" s="38"/>
      <c r="B73" s="39"/>
      <c r="C73" s="40"/>
      <c r="D73" s="41"/>
      <c r="E73" s="33"/>
      <c r="F73" s="41"/>
      <c r="G73" s="33"/>
      <c r="H73" s="33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</row>
    <row r="74" spans="1:53" s="7" customFormat="1" ht="12.75">
      <c r="A74" s="38"/>
      <c r="B74" s="39"/>
      <c r="C74" s="40"/>
      <c r="D74" s="41"/>
      <c r="E74" s="33"/>
      <c r="F74" s="41"/>
      <c r="G74" s="33"/>
      <c r="H74" s="33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</row>
    <row r="75" spans="1:53" s="7" customFormat="1" ht="12.75">
      <c r="A75" s="38"/>
      <c r="B75" s="39"/>
      <c r="C75" s="40"/>
      <c r="D75" s="41"/>
      <c r="E75" s="33"/>
      <c r="F75" s="41"/>
      <c r="G75" s="33"/>
      <c r="H75" s="33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</row>
    <row r="76" spans="1:53" s="7" customFormat="1" ht="12.75">
      <c r="A76" s="38"/>
      <c r="B76" s="39"/>
      <c r="C76" s="40"/>
      <c r="D76" s="41"/>
      <c r="E76" s="33"/>
      <c r="F76" s="41"/>
      <c r="G76" s="33"/>
      <c r="H76" s="33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</row>
    <row r="88" ht="12"/>
    <row r="89" ht="12"/>
    <row r="91" ht="17.25" customHeight="1"/>
    <row r="92" spans="1:9" ht="40.5" customHeight="1">
      <c r="A92" s="42"/>
      <c r="B92" s="66" t="s">
        <v>31</v>
      </c>
      <c r="C92" s="66"/>
      <c r="D92" s="66"/>
      <c r="E92" s="66"/>
      <c r="F92" s="66"/>
      <c r="G92" s="42"/>
      <c r="H92" s="43"/>
      <c r="I92" s="43"/>
    </row>
    <row r="93" ht="12.75" thickBot="1"/>
    <row r="94" spans="4:50" s="7" customFormat="1" ht="13.5" thickBot="1">
      <c r="D94" s="44">
        <v>2017</v>
      </c>
      <c r="E94" s="44">
        <v>2018</v>
      </c>
      <c r="F94" s="44">
        <v>2019</v>
      </c>
      <c r="G94" s="44">
        <v>2020</v>
      </c>
      <c r="H94" s="44">
        <v>2021</v>
      </c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</row>
    <row r="95" spans="2:50" s="7" customFormat="1" ht="12.75">
      <c r="B95" s="34" t="s">
        <v>25</v>
      </c>
      <c r="C95" s="45"/>
      <c r="D95" s="46">
        <v>93</v>
      </c>
      <c r="E95" s="47">
        <v>86</v>
      </c>
      <c r="F95" s="47">
        <v>65</v>
      </c>
      <c r="G95" s="47">
        <v>69</v>
      </c>
      <c r="H95" s="47">
        <v>61</v>
      </c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</row>
    <row r="96" spans="2:50" s="7" customFormat="1" ht="12.75">
      <c r="B96" s="34" t="s">
        <v>22</v>
      </c>
      <c r="C96" s="48"/>
      <c r="D96" s="46">
        <v>20</v>
      </c>
      <c r="E96" s="47">
        <v>22</v>
      </c>
      <c r="F96" s="47">
        <v>26</v>
      </c>
      <c r="G96" s="47">
        <v>16</v>
      </c>
      <c r="H96" s="47">
        <v>22</v>
      </c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</row>
    <row r="97" spans="2:50" s="7" customFormat="1" ht="12.75">
      <c r="B97" s="34" t="s">
        <v>20</v>
      </c>
      <c r="C97" s="48"/>
      <c r="D97" s="46">
        <v>33</v>
      </c>
      <c r="E97" s="47">
        <v>52</v>
      </c>
      <c r="F97" s="47">
        <v>45</v>
      </c>
      <c r="G97" s="47">
        <v>32</v>
      </c>
      <c r="H97" s="47">
        <v>28</v>
      </c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</row>
    <row r="98" spans="2:50" s="7" customFormat="1" ht="12.75">
      <c r="B98" s="34" t="s">
        <v>21</v>
      </c>
      <c r="C98" s="48"/>
      <c r="D98" s="46">
        <v>99</v>
      </c>
      <c r="E98" s="47">
        <v>87</v>
      </c>
      <c r="F98" s="47">
        <v>72</v>
      </c>
      <c r="G98" s="47">
        <v>58</v>
      </c>
      <c r="H98" s="47">
        <v>46</v>
      </c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</row>
    <row r="99" spans="2:50" s="7" customFormat="1" ht="12.75" customHeight="1">
      <c r="B99" s="37" t="s">
        <v>26</v>
      </c>
      <c r="C99" s="48"/>
      <c r="D99" s="46">
        <v>197</v>
      </c>
      <c r="E99" s="47">
        <v>198</v>
      </c>
      <c r="F99" s="47">
        <v>220</v>
      </c>
      <c r="G99" s="47">
        <v>195</v>
      </c>
      <c r="H99" s="47">
        <v>138</v>
      </c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</row>
    <row r="100" spans="2:50" s="7" customFormat="1" ht="12.75" customHeight="1">
      <c r="B100" s="37" t="s">
        <v>30</v>
      </c>
      <c r="C100" s="48"/>
      <c r="D100" s="46">
        <v>61</v>
      </c>
      <c r="E100" s="47"/>
      <c r="F100" s="47"/>
      <c r="G100" s="47"/>
      <c r="H100" s="47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</row>
    <row r="101" spans="2:50" s="7" customFormat="1" ht="15" customHeight="1">
      <c r="B101" s="34" t="s">
        <v>29</v>
      </c>
      <c r="C101" s="48"/>
      <c r="D101" s="46">
        <v>217</v>
      </c>
      <c r="E101" s="47">
        <v>213</v>
      </c>
      <c r="F101" s="47">
        <v>201</v>
      </c>
      <c r="G101" s="47">
        <v>194</v>
      </c>
      <c r="H101" s="47">
        <v>222</v>
      </c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</row>
    <row r="102" spans="2:50" s="7" customFormat="1" ht="15" customHeight="1">
      <c r="B102" s="34" t="s">
        <v>24</v>
      </c>
      <c r="C102" s="48"/>
      <c r="D102" s="46">
        <v>45</v>
      </c>
      <c r="E102" s="47">
        <v>35</v>
      </c>
      <c r="F102" s="47">
        <v>30</v>
      </c>
      <c r="G102" s="47">
        <v>26</v>
      </c>
      <c r="H102" s="47">
        <v>14</v>
      </c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</row>
    <row r="103" spans="2:50" s="7" customFormat="1" ht="13.5" thickBot="1">
      <c r="B103" s="34" t="s">
        <v>23</v>
      </c>
      <c r="C103" s="45"/>
      <c r="D103" s="49">
        <v>2</v>
      </c>
      <c r="E103" s="50">
        <v>6</v>
      </c>
      <c r="F103" s="50">
        <v>6</v>
      </c>
      <c r="G103" s="50">
        <v>1</v>
      </c>
      <c r="H103" s="50">
        <v>4</v>
      </c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</row>
    <row r="106" spans="2:63" ht="18.75" customHeight="1">
      <c r="B106" s="66" t="s">
        <v>32</v>
      </c>
      <c r="C106" s="66"/>
      <c r="D106" s="66"/>
      <c r="E106" s="66"/>
      <c r="F106" s="66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54:63" ht="12"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  <row r="108" spans="3:63" ht="12.75">
      <c r="C108" s="58">
        <v>20.5</v>
      </c>
      <c r="D108" s="38" t="s">
        <v>33</v>
      </c>
      <c r="BB108" s="5"/>
      <c r="BC108" s="5"/>
      <c r="BD108" s="5"/>
      <c r="BE108" s="5"/>
      <c r="BF108" s="5"/>
      <c r="BG108" s="5"/>
      <c r="BH108" s="5"/>
      <c r="BI108" s="5"/>
      <c r="BJ108" s="5"/>
      <c r="BK108" s="5"/>
    </row>
    <row r="109" spans="3:63" ht="12.75">
      <c r="C109" s="65">
        <v>32.74</v>
      </c>
      <c r="D109" s="38" t="s">
        <v>34</v>
      </c>
      <c r="BB109" s="5"/>
      <c r="BC109" s="5"/>
      <c r="BD109" s="5"/>
      <c r="BE109" s="5"/>
      <c r="BF109" s="5"/>
      <c r="BG109" s="5"/>
      <c r="BH109" s="5"/>
      <c r="BI109" s="5"/>
      <c r="BJ109" s="5"/>
      <c r="BK109" s="5"/>
    </row>
    <row r="118" ht="12"/>
  </sheetData>
  <sheetProtection/>
  <mergeCells count="15">
    <mergeCell ref="A2:I2"/>
    <mergeCell ref="A3:I3"/>
    <mergeCell ref="A10:I10"/>
    <mergeCell ref="A56:I56"/>
    <mergeCell ref="B12:D12"/>
    <mergeCell ref="E12:G12"/>
    <mergeCell ref="A11:G11"/>
    <mergeCell ref="H58:I58"/>
    <mergeCell ref="B92:F92"/>
    <mergeCell ref="I12:J12"/>
    <mergeCell ref="B106:F106"/>
    <mergeCell ref="B58:C58"/>
    <mergeCell ref="D58:E58"/>
    <mergeCell ref="F58:G58"/>
    <mergeCell ref="J58:K58"/>
  </mergeCells>
  <printOptions horizontalCentered="1"/>
  <pageMargins left="0.76" right="0.41" top="0.68" bottom="0.5" header="0.5" footer="0"/>
  <pageSetup orientation="portrait" scale="99" r:id="rId2"/>
  <rowBreaks count="1" manualBreakCount="1">
    <brk id="54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ADOA LAN</dc:creator>
  <cp:keywords/>
  <dc:description/>
  <cp:lastModifiedBy>Mary Marshall</cp:lastModifiedBy>
  <cp:lastPrinted>2015-02-20T19:18:35Z</cp:lastPrinted>
  <dcterms:created xsi:type="dcterms:W3CDTF">2001-08-01T17:13:08Z</dcterms:created>
  <dcterms:modified xsi:type="dcterms:W3CDTF">2021-07-20T23:08:54Z</dcterms:modified>
  <cp:category/>
  <cp:version/>
  <cp:contentType/>
  <cp:contentStatus/>
</cp:coreProperties>
</file>