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East McDowell" sheetId="1" r:id="rId1"/>
  </sheets>
  <externalReferences>
    <externalReference r:id="rId4"/>
  </externalReferences>
  <definedNames>
    <definedName name="_xlnm.Print_Area" localSheetId="0">'East McDowell'!$A$1:$I$108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<sst xmlns="http://schemas.openxmlformats.org/spreadsheetml/2006/main" count="66" uniqueCount="37">
  <si>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</si>
  <si>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</si>
  <si>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</si>
  <si>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</si>
  <si>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</si>
  <si>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</si>
  <si>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</si>
  <si>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</si>
  <si>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</si>
  <si>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</si>
  <si>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</si>
  <si>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</si>
  <si>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</si>
  <si>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</si>
  <si>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</si>
  <si>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</si>
  <si>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</si>
  <si>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</si>
  <si>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</si>
  <si>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</si>
  <si>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</si>
  <si>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</si>
  <si>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</si>
  <si>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</si>
  <si>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</si>
  <si>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</si>
  <si>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Emergency &amp; Military Affairs - East McDowell</t>
  </si>
  <si>
    <t>Telework</t>
  </si>
  <si>
    <t>NO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</si>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</sst>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3"/>
      <color indexed="8"/>
      <name val="Tms Rmn"/>
      <family val="0"/>
    </font>
    <font>
      <b/>
      <sz val="12.75"/>
      <color indexed="8"/>
      <name val="Tms Rmn"/>
      <family val="0"/>
    </font>
    <font>
      <b/>
      <sz val="13.25"/>
      <color indexed="8"/>
      <name val="Tms Rmn"/>
      <family val="0"/>
    </font>
    <font>
      <sz val="6.75"/>
      <color indexed="8"/>
      <name val="Tms Rmn"/>
      <family val="0"/>
    </font>
    <font>
      <b/>
      <sz val="12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91" fillId="31" borderId="0" applyNumberFormat="0" applyBorder="0" applyAlignment="0" applyProtection="0"/>
    <xf numFmtId="0" fontId="67" fillId="0" borderId="0">
      <alignment/>
      <protection/>
    </xf>
    <xf numFmtId="0" fontId="0" fillId="32" borderId="7" applyNumberFormat="0" applyFont="0" applyAlignment="0" applyProtection="0"/>
    <xf numFmtId="0" fontId="67" fillId="32" borderId="7" applyNumberFormat="0" applyFont="0" applyAlignment="0" applyProtection="0"/>
    <xf numFmtId="0" fontId="92" fillId="27" borderId="8" applyNumberForma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9" fontId="2" fillId="0" borderId="13" xfId="99" applyFont="1" applyBorder="1" applyAlignment="1">
      <alignment/>
    </xf>
    <xf numFmtId="9" fontId="12" fillId="0" borderId="13" xfId="99" applyFont="1" applyBorder="1" applyAlignment="1">
      <alignment/>
    </xf>
    <xf numFmtId="9" fontId="20" fillId="0" borderId="0" xfId="99" applyFont="1" applyBorder="1" applyAlignment="1">
      <alignment/>
    </xf>
    <xf numFmtId="0" fontId="2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167" fontId="2" fillId="0" borderId="21" xfId="99" applyNumberFormat="1" applyFont="1" applyBorder="1" applyAlignment="1">
      <alignment horizontal="center"/>
    </xf>
    <xf numFmtId="167" fontId="2" fillId="0" borderId="22" xfId="99" applyNumberFormat="1" applyFont="1" applyBorder="1" applyAlignment="1">
      <alignment horizontal="center"/>
    </xf>
    <xf numFmtId="167" fontId="2" fillId="0" borderId="23" xfId="99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12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2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13" fillId="0" borderId="25" xfId="0" applyFont="1" applyBorder="1" applyAlignment="1">
      <alignment horizontal="center"/>
    </xf>
    <xf numFmtId="3" fontId="13" fillId="0" borderId="26" xfId="69" applyNumberFormat="1" applyFont="1" applyBorder="1" applyAlignment="1">
      <alignment/>
    </xf>
    <xf numFmtId="167" fontId="13" fillId="0" borderId="27" xfId="99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8" xfId="69" applyNumberFormat="1" applyFont="1" applyBorder="1" applyAlignment="1">
      <alignment/>
    </xf>
    <xf numFmtId="167" fontId="13" fillId="0" borderId="10" xfId="99" applyNumberFormat="1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167" fontId="13" fillId="0" borderId="0" xfId="99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horizontal="center"/>
    </xf>
    <xf numFmtId="1" fontId="13" fillId="0" borderId="29" xfId="99" applyNumberFormat="1" applyFont="1" applyBorder="1" applyAlignment="1">
      <alignment/>
    </xf>
    <xf numFmtId="1" fontId="13" fillId="0" borderId="30" xfId="99" applyNumberFormat="1" applyFont="1" applyBorder="1" applyAlignment="1">
      <alignment horizontal="center"/>
    </xf>
    <xf numFmtId="1" fontId="13" fillId="0" borderId="31" xfId="99" applyNumberFormat="1" applyFont="1" applyBorder="1" applyAlignment="1">
      <alignment/>
    </xf>
    <xf numFmtId="1" fontId="13" fillId="0" borderId="32" xfId="99" applyNumberFormat="1" applyFont="1" applyBorder="1" applyAlignment="1">
      <alignment horizontal="center"/>
    </xf>
    <xf numFmtId="1" fontId="13" fillId="0" borderId="19" xfId="99" applyNumberFormat="1" applyFont="1" applyBorder="1" applyAlignment="1">
      <alignment horizontal="center"/>
    </xf>
    <xf numFmtId="171" fontId="13" fillId="0" borderId="2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3" fillId="0" borderId="33" xfId="0" applyNumberFormat="1" applyFont="1" applyBorder="1" applyAlignment="1">
      <alignment/>
    </xf>
    <xf numFmtId="167" fontId="13" fillId="0" borderId="34" xfId="99" applyNumberFormat="1" applyFont="1" applyBorder="1" applyAlignment="1">
      <alignment/>
    </xf>
    <xf numFmtId="171" fontId="13" fillId="0" borderId="31" xfId="0" applyNumberFormat="1" applyFont="1" applyBorder="1" applyAlignment="1">
      <alignment horizontal="center"/>
    </xf>
    <xf numFmtId="167" fontId="26" fillId="0" borderId="0" xfId="99" applyNumberFormat="1" applyFont="1" applyAlignment="1">
      <alignment horizontal="center"/>
    </xf>
    <xf numFmtId="2" fontId="17" fillId="0" borderId="0" xfId="0" applyNumberFormat="1" applyFont="1" applyAlignment="1">
      <alignment/>
    </xf>
    <xf numFmtId="167" fontId="12" fillId="0" borderId="25" xfId="99" applyNumberFormat="1" applyFont="1" applyBorder="1" applyAlignment="1">
      <alignment horizontal="center"/>
    </xf>
    <xf numFmtId="167" fontId="12" fillId="0" borderId="16" xfId="99" applyNumberFormat="1" applyFont="1" applyBorder="1" applyAlignment="1">
      <alignment horizontal="center"/>
    </xf>
    <xf numFmtId="167" fontId="12" fillId="0" borderId="17" xfId="99" applyNumberFormat="1" applyFont="1" applyBorder="1" applyAlignment="1">
      <alignment horizontal="center"/>
    </xf>
    <xf numFmtId="167" fontId="18" fillId="0" borderId="0" xfId="99" applyNumberFormat="1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6" xfId="0" applyFont="1" applyBorder="1" applyAlignment="1">
      <alignment/>
    </xf>
    <xf numFmtId="167" fontId="2" fillId="0" borderId="25" xfId="99" applyNumberFormat="1" applyFont="1" applyBorder="1" applyAlignment="1">
      <alignment horizontal="center"/>
    </xf>
    <xf numFmtId="167" fontId="2" fillId="0" borderId="16" xfId="99" applyNumberFormat="1" applyFont="1" applyBorder="1" applyAlignment="1">
      <alignment horizontal="center"/>
    </xf>
    <xf numFmtId="167" fontId="2" fillId="0" borderId="17" xfId="99" applyNumberFormat="1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445"/>
          <c:h val="0.82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'East McDowell'!$B$58:$C$58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McDowell'!$A$61:$A$69</c:f>
              <c:strCache/>
            </c:strRef>
          </c:cat>
          <c:val>
            <c:numRef>
              <c:f>'East McDowell'!$C$61:$C$69</c:f>
              <c:numCache/>
            </c:numRef>
          </c:val>
        </c:ser>
        <c:ser>
          <c:idx val="3"/>
          <c:order val="1"/>
          <c:tx>
            <c:strRef>
              <c:f>'East McDowell'!$D$58:$E$58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McDowell'!$A$61:$A$69</c:f>
              <c:strCache/>
            </c:strRef>
          </c:cat>
          <c:val>
            <c:numRef>
              <c:f>'East McDowell'!$E$61:$E$69</c:f>
              <c:numCache/>
            </c:numRef>
          </c:val>
        </c:ser>
        <c:ser>
          <c:idx val="4"/>
          <c:order val="2"/>
          <c:tx>
            <c:strRef>
              <c:f>'East McDowell'!$F$58:$G$58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McDowell'!$A$61:$A$69</c:f>
              <c:strCache/>
            </c:strRef>
          </c:cat>
          <c:val>
            <c:numRef>
              <c:f>'East McDowell'!$G$61:$G$69</c:f>
              <c:numCache/>
            </c:numRef>
          </c:val>
        </c:ser>
        <c:ser>
          <c:idx val="1"/>
          <c:order val="3"/>
          <c:tx>
            <c:strRef>
              <c:f>'East McDowell'!$H$58:$I$58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McDowell'!$A$61:$A$69</c:f>
              <c:strCache/>
            </c:strRef>
          </c:cat>
          <c:val>
            <c:numRef>
              <c:f>'East McDowell'!$I$61:$I$69</c:f>
              <c:numCache/>
            </c:numRef>
          </c:val>
        </c:ser>
        <c:ser>
          <c:idx val="0"/>
          <c:order val="4"/>
          <c:tx>
            <c:strRef>
              <c:f>'East McDowell'!$J$58:$K$58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McDowell'!$A$61:$A$69</c:f>
              <c:strCache/>
            </c:strRef>
          </c:cat>
          <c:val>
            <c:numRef>
              <c:f>'East McDowell'!$K$61:$K$69</c:f>
              <c:numCache/>
            </c:numRef>
          </c:val>
        </c:ser>
        <c:axId val="2431437"/>
        <c:axId val="21882934"/>
      </c:barChart>
      <c:catAx>
        <c:axId val="24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82934"/>
        <c:crosses val="autoZero"/>
        <c:auto val="1"/>
        <c:lblOffset val="100"/>
        <c:tickLblSkip val="1"/>
        <c:noMultiLvlLbl val="0"/>
      </c:catAx>
      <c:valAx>
        <c:axId val="2188293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43143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94575"/>
          <c:w val="0.359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28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3"/>
          <c:w val="0.9625"/>
          <c:h val="0.6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McDowell'!$A$14:$A$23</c:f>
              <c:numCache/>
            </c:numRef>
          </c:cat>
          <c:val>
            <c:numRef>
              <c:f>'East McDowell'!$B$14:$B$23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McDowell'!$A$14:$A$23</c:f>
              <c:numCache/>
            </c:numRef>
          </c:cat>
          <c:val>
            <c:numRef>
              <c:f>'East McDowell'!$C$14:$C$23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McDowell'!$A$14:$A$23</c:f>
              <c:numCache/>
            </c:numRef>
          </c:cat>
          <c:val>
            <c:numRef>
              <c:f>'East McDowell'!$I$14:$I$23</c:f>
              <c:numCache/>
            </c:numRef>
          </c:val>
          <c:smooth val="0"/>
        </c:ser>
        <c:marker val="1"/>
        <c:axId val="62728679"/>
        <c:axId val="27687200"/>
      </c:line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687200"/>
        <c:crosses val="autoZero"/>
        <c:auto val="1"/>
        <c:lblOffset val="100"/>
        <c:tickLblSkip val="1"/>
        <c:noMultiLvlLbl val="0"/>
      </c:catAx>
      <c:valAx>
        <c:axId val="276872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7286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917"/>
          <c:w val="0.695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75"/>
          <c:w val="0.95875"/>
          <c:h val="0.64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McDowell'!$A$14:$A$23</c:f>
              <c:numCache/>
            </c:numRef>
          </c:cat>
          <c:val>
            <c:numRef>
              <c:f>'East McDowell'!$E$14:$E$23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McDowell'!$A$14:$A$23</c:f>
              <c:numCache/>
            </c:numRef>
          </c:cat>
          <c:val>
            <c:numRef>
              <c:f>'East McDowell'!$F$14:$F$23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McDowell'!$A$14:$A$23</c:f>
              <c:numCache/>
            </c:numRef>
          </c:cat>
          <c:val>
            <c:numRef>
              <c:f>'East McDowell'!$J$14:$J$23</c:f>
              <c:numCache/>
            </c:numRef>
          </c:val>
          <c:smooth val="0"/>
        </c:ser>
        <c:marker val="1"/>
        <c:axId val="47858209"/>
        <c:axId val="28070698"/>
      </c:lineChart>
      <c:catAx>
        <c:axId val="4785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0698"/>
        <c:crosses val="autoZero"/>
        <c:auto val="1"/>
        <c:lblOffset val="100"/>
        <c:tickLblSkip val="1"/>
        <c:noMultiLvlLbl val="0"/>
      </c:catAx>
      <c:valAx>
        <c:axId val="2807069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82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1525"/>
          <c:w val="0.692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0.546</cdr:y>
    </cdr:from>
    <cdr:to>
      <cdr:x>0.99125</cdr:x>
      <cdr:y>0.78625</cdr:y>
    </cdr:to>
    <cdr:sp>
      <cdr:nvSpPr>
        <cdr:cNvPr id="1" name="AutoShape 1"/>
        <cdr:cNvSpPr>
          <a:spLocks/>
        </cdr:cNvSpPr>
      </cdr:nvSpPr>
      <cdr:spPr>
        <a:xfrm>
          <a:off x="6143625" y="1485900"/>
          <a:ext cx="3238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0.307</cdr:y>
    </cdr:from>
    <cdr:to>
      <cdr:x>1</cdr:x>
      <cdr:y>0.47775</cdr:y>
    </cdr:to>
    <cdr:sp>
      <cdr:nvSpPr>
        <cdr:cNvPr id="1" name="AutoShape 2"/>
        <cdr:cNvSpPr>
          <a:spLocks/>
        </cdr:cNvSpPr>
      </cdr:nvSpPr>
      <cdr:spPr>
        <a:xfrm>
          <a:off x="4819650" y="695325"/>
          <a:ext cx="238125" cy="390525"/>
        </a:xfrm>
        <a:prstGeom prst="downArrow">
          <a:avLst>
            <a:gd name="adj" fmla="val 24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75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0.27925</cdr:y>
    </cdr:from>
    <cdr:to>
      <cdr:x>1</cdr:x>
      <cdr:y>0.44875</cdr:y>
    </cdr:to>
    <cdr:sp>
      <cdr:nvSpPr>
        <cdr:cNvPr id="1" name="AutoShape 2"/>
        <cdr:cNvSpPr>
          <a:spLocks/>
        </cdr:cNvSpPr>
      </cdr:nvSpPr>
      <cdr:spPr>
        <a:xfrm>
          <a:off x="4838700" y="619125"/>
          <a:ext cx="2286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75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304800</xdr:colOff>
      <xdr:row>87</xdr:row>
      <xdr:rowOff>152400</xdr:rowOff>
    </xdr:to>
    <xdr:graphicFrame>
      <xdr:nvGraphicFramePr>
        <xdr:cNvPr id="1" name="Chart 1"/>
        <xdr:cNvGraphicFramePr/>
      </xdr:nvGraphicFramePr>
      <xdr:xfrm>
        <a:off x="0" y="12420600"/>
        <a:ext cx="6534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24</xdr:row>
      <xdr:rowOff>76200</xdr:rowOff>
    </xdr:from>
    <xdr:to>
      <xdr:col>6</xdr:col>
      <xdr:colOff>447675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114300" y="4762500"/>
        <a:ext cx="50577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152400</xdr:rowOff>
    </xdr:from>
    <xdr:to>
      <xdr:col>6</xdr:col>
      <xdr:colOff>419100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7267575"/>
        <a:ext cx="507682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695325</xdr:colOff>
      <xdr:row>104</xdr:row>
      <xdr:rowOff>114300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695325" y="1828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676275</xdr:colOff>
      <xdr:row>24</xdr:row>
      <xdr:rowOff>19050</xdr:rowOff>
    </xdr:from>
    <xdr:to>
      <xdr:col>8</xdr:col>
      <xdr:colOff>523875</xdr:colOff>
      <xdr:row>27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5400675" y="4705350"/>
          <a:ext cx="1352550" cy="590550"/>
        </a:xfrm>
        <a:prstGeom prst="borderCallout1">
          <a:avLst>
            <a:gd name="adj1" fmla="val -280300"/>
            <a:gd name="adj2" fmla="val -25532"/>
            <a:gd name="adj3" fmla="val -58078"/>
            <a:gd name="adj4" fmla="val -37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561975</xdr:colOff>
      <xdr:row>39</xdr:row>
      <xdr:rowOff>76200</xdr:rowOff>
    </xdr:from>
    <xdr:to>
      <xdr:col>8</xdr:col>
      <xdr:colOff>552450</xdr:colOff>
      <xdr:row>44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5286375" y="7191375"/>
          <a:ext cx="1495425" cy="790575"/>
        </a:xfrm>
        <a:prstGeom prst="borderCallout1">
          <a:avLst>
            <a:gd name="adj1" fmla="val -246842"/>
            <a:gd name="adj2" fmla="val -24699"/>
            <a:gd name="adj3" fmla="val -58421"/>
            <a:gd name="adj4" fmla="val -35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447675</xdr:colOff>
      <xdr:row>90</xdr:row>
      <xdr:rowOff>0</xdr:rowOff>
    </xdr:from>
    <xdr:ext cx="76200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3648075" y="15478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142875</xdr:rowOff>
    </xdr:from>
    <xdr:ext cx="1447800" cy="161925"/>
    <xdr:sp>
      <xdr:nvSpPr>
        <xdr:cNvPr id="8" name="Text Box 9"/>
        <xdr:cNvSpPr txBox="1">
          <a:spLocks noChangeArrowheads="1"/>
        </xdr:cNvSpPr>
      </xdr:nvSpPr>
      <xdr:spPr>
        <a:xfrm>
          <a:off x="238125" y="14973300"/>
          <a:ext cx="1447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695325</xdr:colOff>
      <xdr:row>104</xdr:row>
      <xdr:rowOff>0</xdr:rowOff>
    </xdr:from>
    <xdr:ext cx="76200" cy="190500"/>
    <xdr:sp fLocksText="0">
      <xdr:nvSpPr>
        <xdr:cNvPr id="9" name="Text Box 20"/>
        <xdr:cNvSpPr txBox="1">
          <a:spLocks noChangeArrowheads="1"/>
        </xdr:cNvSpPr>
      </xdr:nvSpPr>
      <xdr:spPr>
        <a:xfrm>
          <a:off x="69532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104</xdr:row>
      <xdr:rowOff>0</xdr:rowOff>
    </xdr:from>
    <xdr:ext cx="76200" cy="190500"/>
    <xdr:sp fLocksText="0">
      <xdr:nvSpPr>
        <xdr:cNvPr id="10" name="Text Box 21"/>
        <xdr:cNvSpPr txBox="1">
          <a:spLocks noChangeArrowheads="1"/>
        </xdr:cNvSpPr>
      </xdr:nvSpPr>
      <xdr:spPr>
        <a:xfrm>
          <a:off x="69532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104</xdr:row>
      <xdr:rowOff>0</xdr:rowOff>
    </xdr:from>
    <xdr:ext cx="76200" cy="190500"/>
    <xdr:sp fLocksText="0">
      <xdr:nvSpPr>
        <xdr:cNvPr id="11" name="Text Box 22"/>
        <xdr:cNvSpPr txBox="1">
          <a:spLocks noChangeArrowheads="1"/>
        </xdr:cNvSpPr>
      </xdr:nvSpPr>
      <xdr:spPr>
        <a:xfrm>
          <a:off x="69532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104</xdr:row>
      <xdr:rowOff>0</xdr:rowOff>
    </xdr:from>
    <xdr:ext cx="76200" cy="190500"/>
    <xdr:sp fLocksText="0">
      <xdr:nvSpPr>
        <xdr:cNvPr id="12" name="Text Box 23"/>
        <xdr:cNvSpPr txBox="1">
          <a:spLocks noChangeArrowheads="1"/>
        </xdr:cNvSpPr>
      </xdr:nvSpPr>
      <xdr:spPr>
        <a:xfrm>
          <a:off x="69532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104</xdr:row>
      <xdr:rowOff>0</xdr:rowOff>
    </xdr:from>
    <xdr:ext cx="76200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69532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104</xdr:row>
      <xdr:rowOff>0</xdr:rowOff>
    </xdr:from>
    <xdr:ext cx="76200" cy="190500"/>
    <xdr:sp fLocksText="0">
      <xdr:nvSpPr>
        <xdr:cNvPr id="14" name="Text Box 25"/>
        <xdr:cNvSpPr txBox="1">
          <a:spLocks noChangeArrowheads="1"/>
        </xdr:cNvSpPr>
      </xdr:nvSpPr>
      <xdr:spPr>
        <a:xfrm>
          <a:off x="69532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695325</xdr:colOff>
      <xdr:row>104</xdr:row>
      <xdr:rowOff>0</xdr:rowOff>
    </xdr:from>
    <xdr:ext cx="76200" cy="190500"/>
    <xdr:sp fLocksText="0">
      <xdr:nvSpPr>
        <xdr:cNvPr id="15" name="Text Box 26"/>
        <xdr:cNvSpPr txBox="1">
          <a:spLocks noChangeArrowheads="1"/>
        </xdr:cNvSpPr>
      </xdr:nvSpPr>
      <xdr:spPr>
        <a:xfrm>
          <a:off x="69532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104</xdr:row>
      <xdr:rowOff>0</xdr:rowOff>
    </xdr:from>
    <xdr:ext cx="76200" cy="190500"/>
    <xdr:sp fLocksText="0">
      <xdr:nvSpPr>
        <xdr:cNvPr id="16" name="Text Box 27"/>
        <xdr:cNvSpPr txBox="1">
          <a:spLocks noChangeArrowheads="1"/>
        </xdr:cNvSpPr>
      </xdr:nvSpPr>
      <xdr:spPr>
        <a:xfrm>
          <a:off x="364807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104</xdr:row>
      <xdr:rowOff>0</xdr:rowOff>
    </xdr:from>
    <xdr:ext cx="76200" cy="190500"/>
    <xdr:sp fLocksText="0">
      <xdr:nvSpPr>
        <xdr:cNvPr id="17" name="Text Box 28"/>
        <xdr:cNvSpPr txBox="1">
          <a:spLocks noChangeArrowheads="1"/>
        </xdr:cNvSpPr>
      </xdr:nvSpPr>
      <xdr:spPr>
        <a:xfrm>
          <a:off x="3648075" y="18173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89">
      <selection activeCell="D111" sqref="D111"/>
    </sheetView>
  </sheetViews>
  <sheetFormatPr defaultColWidth="9.140625" defaultRowHeight="12.75"/>
  <cols>
    <col min="1" max="1" width="13.421875" style="5" customWidth="1"/>
    <col min="2" max="2" width="11.7109375" style="5" customWidth="1"/>
    <col min="3" max="7" width="11.421875" style="5" customWidth="1"/>
    <col min="8" max="8" width="11.140625" style="5" customWidth="1"/>
    <col min="9" max="9" width="11.421875" style="5" customWidth="1"/>
    <col min="10" max="11" width="11.421875" style="6" customWidth="1"/>
    <col min="12" max="48" width="5.00390625" style="6" customWidth="1"/>
    <col min="49" max="49" width="11.421875" style="6" customWidth="1"/>
    <col min="50" max="16384" width="9.140625" style="5" customWidth="1"/>
  </cols>
  <sheetData>
    <row r="1" ht="15" customHeight="1"/>
    <row r="2" spans="1:12" ht="22.5">
      <c r="A2" s="74" t="s">
        <v>26</v>
      </c>
      <c r="B2" s="74"/>
      <c r="C2" s="74"/>
      <c r="D2" s="74"/>
      <c r="E2" s="74"/>
      <c r="F2" s="74"/>
      <c r="G2" s="74"/>
      <c r="H2" s="75"/>
      <c r="I2" s="75"/>
      <c r="J2" s="7"/>
      <c r="K2" s="8"/>
      <c r="L2" s="8"/>
    </row>
    <row r="3" spans="1:12" ht="15.75" customHeight="1">
      <c r="A3" s="76" t="s">
        <v>36</v>
      </c>
      <c r="B3" s="76"/>
      <c r="C3" s="76"/>
      <c r="D3" s="76"/>
      <c r="E3" s="76"/>
      <c r="F3" s="76"/>
      <c r="G3" s="76"/>
      <c r="H3" s="75"/>
      <c r="I3" s="75"/>
      <c r="J3" s="7"/>
      <c r="K3" s="8"/>
      <c r="L3" s="8"/>
    </row>
    <row r="4" spans="1:12" ht="6.75" customHeight="1">
      <c r="A4" s="9"/>
      <c r="B4" s="9"/>
      <c r="C4" s="9"/>
      <c r="D4" s="9"/>
      <c r="E4" s="9"/>
      <c r="G4" s="9"/>
      <c r="H4" s="9"/>
      <c r="I4" s="9"/>
      <c r="J4" s="8"/>
      <c r="K4" s="8"/>
      <c r="L4" s="8"/>
    </row>
    <row r="5" spans="1:12" ht="13.5" thickBot="1">
      <c r="A5" s="9"/>
      <c r="B5" s="9"/>
      <c r="C5" s="9"/>
      <c r="D5" s="9"/>
      <c r="E5" s="9"/>
      <c r="G5" s="9"/>
      <c r="H5" s="9"/>
      <c r="I5" s="9"/>
      <c r="J5" s="8"/>
      <c r="K5" s="8"/>
      <c r="L5" s="8"/>
    </row>
    <row r="6" spans="1:48" s="1" customFormat="1" ht="15.75" thickBot="1">
      <c r="A6" s="10" t="s">
        <v>14</v>
      </c>
      <c r="B6" s="11">
        <v>2010</v>
      </c>
      <c r="C6" s="11">
        <v>2011</v>
      </c>
      <c r="D6" s="11">
        <v>2012</v>
      </c>
      <c r="E6" s="11">
        <v>2013</v>
      </c>
      <c r="F6" s="11" t="s">
        <v>34</v>
      </c>
      <c r="G6" s="11">
        <v>2016</v>
      </c>
      <c r="H6" s="11">
        <v>2017</v>
      </c>
      <c r="I6" s="11">
        <v>2018</v>
      </c>
      <c r="J6" s="11">
        <v>2019</v>
      </c>
      <c r="K6" s="1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1" customFormat="1" ht="15">
      <c r="A7" s="12" t="s">
        <v>15</v>
      </c>
      <c r="B7" s="13">
        <v>0.95</v>
      </c>
      <c r="C7" s="13">
        <v>0.81</v>
      </c>
      <c r="D7" s="13">
        <v>0.98</v>
      </c>
      <c r="E7" s="13">
        <v>0.864</v>
      </c>
      <c r="F7" s="13">
        <v>0.754</v>
      </c>
      <c r="G7" s="13">
        <v>0.91</v>
      </c>
      <c r="H7" s="13">
        <v>0.744</v>
      </c>
      <c r="I7" s="13">
        <v>0.715</v>
      </c>
      <c r="J7" s="13">
        <v>0.7722</v>
      </c>
      <c r="K7" s="14">
        <v>0.8028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12" ht="15" customHeight="1">
      <c r="A8" s="9"/>
      <c r="B8" s="9"/>
      <c r="C8" s="15"/>
      <c r="D8" s="15" t="s">
        <v>35</v>
      </c>
      <c r="E8" s="9"/>
      <c r="F8" s="9"/>
      <c r="G8" s="9"/>
      <c r="H8" s="9"/>
      <c r="I8" s="9"/>
      <c r="J8" s="8"/>
      <c r="K8" s="8"/>
      <c r="L8" s="8"/>
    </row>
    <row r="9" spans="1:12" ht="15" customHeight="1">
      <c r="A9" s="9"/>
      <c r="B9" s="9"/>
      <c r="C9" s="9"/>
      <c r="D9" s="9"/>
      <c r="E9" s="9"/>
      <c r="F9" s="9"/>
      <c r="G9" s="9"/>
      <c r="H9" s="9"/>
      <c r="I9" s="9"/>
      <c r="J9" s="8"/>
      <c r="K9" s="8"/>
      <c r="L9" s="8"/>
    </row>
    <row r="10" spans="1:12" ht="18.75">
      <c r="A10" s="77" t="s">
        <v>25</v>
      </c>
      <c r="B10" s="77"/>
      <c r="C10" s="77"/>
      <c r="D10" s="77"/>
      <c r="E10" s="77"/>
      <c r="F10" s="77"/>
      <c r="G10" s="77"/>
      <c r="H10" s="73"/>
      <c r="I10" s="73"/>
      <c r="J10" s="8"/>
      <c r="K10" s="8"/>
      <c r="L10" s="8"/>
    </row>
    <row r="11" spans="1:12" ht="12" customHeight="1" thickBot="1">
      <c r="A11" s="78"/>
      <c r="B11" s="78"/>
      <c r="C11" s="78"/>
      <c r="D11" s="78"/>
      <c r="E11" s="78"/>
      <c r="F11" s="78"/>
      <c r="G11" s="78"/>
      <c r="H11" s="16"/>
      <c r="I11" s="9"/>
      <c r="J11" s="8"/>
      <c r="K11" s="8"/>
      <c r="L11" s="8"/>
    </row>
    <row r="12" spans="2:48" s="1" customFormat="1" ht="15.75" thickBot="1">
      <c r="B12" s="80" t="s">
        <v>10</v>
      </c>
      <c r="C12" s="81"/>
      <c r="D12" s="82"/>
      <c r="E12" s="80" t="s">
        <v>13</v>
      </c>
      <c r="F12" s="83"/>
      <c r="G12" s="84"/>
      <c r="H12" s="17" t="s">
        <v>21</v>
      </c>
      <c r="I12" s="70" t="s">
        <v>24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5.75" thickBot="1">
      <c r="A13" s="18"/>
      <c r="B13" s="19" t="s">
        <v>11</v>
      </c>
      <c r="C13" s="20" t="s">
        <v>12</v>
      </c>
      <c r="D13" s="21" t="s">
        <v>19</v>
      </c>
      <c r="E13" s="22" t="s">
        <v>11</v>
      </c>
      <c r="F13" s="20" t="s">
        <v>12</v>
      </c>
      <c r="G13" s="21" t="s">
        <v>19</v>
      </c>
      <c r="H13" s="23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4"/>
      <c r="U13" s="2"/>
      <c r="V13" s="2"/>
      <c r="W13" s="2"/>
      <c r="X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.75">
      <c r="A14" s="25">
        <v>2010</v>
      </c>
      <c r="B14" s="26">
        <v>0.602</v>
      </c>
      <c r="C14" s="27">
        <v>0.7566</v>
      </c>
      <c r="D14" s="28">
        <v>-0.002</v>
      </c>
      <c r="E14" s="26">
        <v>0.613</v>
      </c>
      <c r="F14" s="27">
        <v>0.7108</v>
      </c>
      <c r="G14" s="28">
        <v>-0.031</v>
      </c>
      <c r="H14" s="29" t="s">
        <v>28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.75">
      <c r="A15" s="25">
        <v>2011</v>
      </c>
      <c r="B15" s="26">
        <v>0.6</v>
      </c>
      <c r="C15" s="27">
        <v>0.8027</v>
      </c>
      <c r="D15" s="28">
        <f aca="true" t="shared" si="0" ref="D15:D22">(C15-C14)/C14</f>
        <v>0.06093047845625154</v>
      </c>
      <c r="E15" s="26">
        <v>0.6</v>
      </c>
      <c r="F15" s="27">
        <v>0.7775</v>
      </c>
      <c r="G15" s="28">
        <f aca="true" t="shared" si="1" ref="G15:G22">(F15-F14)/F14</f>
        <v>0.09383792909397859</v>
      </c>
      <c r="H15" s="29" t="s">
        <v>28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5.75">
      <c r="A16" s="25">
        <v>2012</v>
      </c>
      <c r="B16" s="26">
        <v>0.6</v>
      </c>
      <c r="C16" s="27">
        <v>0.8049</v>
      </c>
      <c r="D16" s="28">
        <f t="shared" si="0"/>
        <v>0.002740749968855089</v>
      </c>
      <c r="E16" s="26">
        <v>0.6</v>
      </c>
      <c r="F16" s="27">
        <v>0.7731</v>
      </c>
      <c r="G16" s="28">
        <f t="shared" si="1"/>
        <v>-0.0056591639871382115</v>
      </c>
      <c r="H16" s="29" t="s">
        <v>28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15.75">
      <c r="A17" s="25">
        <v>2013</v>
      </c>
      <c r="B17" s="26">
        <v>0.6</v>
      </c>
      <c r="C17" s="27">
        <v>0.723</v>
      </c>
      <c r="D17" s="28">
        <f t="shared" si="0"/>
        <v>-0.10175177040626163</v>
      </c>
      <c r="E17" s="26">
        <v>0.6</v>
      </c>
      <c r="F17" s="27">
        <v>0.675</v>
      </c>
      <c r="G17" s="28">
        <f t="shared" si="1"/>
        <v>-0.12689173457508726</v>
      </c>
      <c r="H17" s="29" t="s">
        <v>28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15.75">
      <c r="A18" s="4">
        <v>2015</v>
      </c>
      <c r="B18" s="26">
        <v>0.6</v>
      </c>
      <c r="C18" s="27">
        <v>0.779</v>
      </c>
      <c r="D18" s="28">
        <f t="shared" si="0"/>
        <v>0.07745504840940533</v>
      </c>
      <c r="E18" s="26">
        <v>0.6</v>
      </c>
      <c r="F18" s="27">
        <v>0.722</v>
      </c>
      <c r="G18" s="28">
        <f t="shared" si="1"/>
        <v>0.06962962962962953</v>
      </c>
      <c r="H18" s="29" t="s">
        <v>28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30"/>
      <c r="T18" s="2"/>
      <c r="U18" s="2"/>
      <c r="V18" s="2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33" customFormat="1" ht="15.75">
      <c r="A19" s="4">
        <v>2016</v>
      </c>
      <c r="B19" s="26">
        <v>0.6</v>
      </c>
      <c r="C19" s="27">
        <v>0.8338</v>
      </c>
      <c r="D19" s="28">
        <f t="shared" si="0"/>
        <v>0.07034659820282407</v>
      </c>
      <c r="E19" s="26">
        <v>0.6</v>
      </c>
      <c r="F19" s="27">
        <v>0.8035</v>
      </c>
      <c r="G19" s="28">
        <f t="shared" si="1"/>
        <v>0.11288088642659283</v>
      </c>
      <c r="H19" s="29" t="s">
        <v>28</v>
      </c>
      <c r="I19" s="62">
        <v>0.7158</v>
      </c>
      <c r="J19" s="62">
        <v>0.6789</v>
      </c>
      <c r="K19" s="24"/>
      <c r="L19" s="24"/>
      <c r="M19" s="24"/>
      <c r="N19" s="24"/>
      <c r="O19" s="24"/>
      <c r="P19" s="24"/>
      <c r="Q19" s="24"/>
      <c r="R19" s="24"/>
      <c r="S19" s="32"/>
      <c r="T19" s="24"/>
      <c r="U19" s="24"/>
      <c r="V19" s="24"/>
      <c r="W19" s="32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s="1" customFormat="1" ht="15.75">
      <c r="A20" s="4">
        <v>2017</v>
      </c>
      <c r="B20" s="26">
        <v>0.6</v>
      </c>
      <c r="C20" s="27">
        <v>0.881</v>
      </c>
      <c r="D20" s="28">
        <f t="shared" si="0"/>
        <v>0.0566082993523627</v>
      </c>
      <c r="E20" s="26">
        <v>0.6</v>
      </c>
      <c r="F20" s="27">
        <v>0.876</v>
      </c>
      <c r="G20" s="28">
        <f t="shared" si="1"/>
        <v>0.09023024268823897</v>
      </c>
      <c r="H20" s="29" t="s">
        <v>28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30"/>
      <c r="T20" s="24"/>
      <c r="U20" s="2"/>
      <c r="V20" s="2"/>
      <c r="W20" s="30"/>
      <c r="X20" s="2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25" ht="16.5" thickBot="1">
      <c r="A21" s="4">
        <v>2018</v>
      </c>
      <c r="B21" s="26">
        <v>0.6</v>
      </c>
      <c r="C21" s="27">
        <v>0.8691</v>
      </c>
      <c r="D21" s="28">
        <f t="shared" si="0"/>
        <v>-0.013507377979568696</v>
      </c>
      <c r="E21" s="26">
        <v>0.6</v>
      </c>
      <c r="F21" s="27">
        <v>0.8543</v>
      </c>
      <c r="G21" s="28">
        <f t="shared" si="1"/>
        <v>-0.024771689497716954</v>
      </c>
      <c r="H21" s="29" t="s">
        <v>28</v>
      </c>
      <c r="I21" s="62">
        <v>0.7593</v>
      </c>
      <c r="J21" s="62">
        <v>0.7154</v>
      </c>
      <c r="T21" s="63"/>
      <c r="U21" s="8"/>
      <c r="X21" s="63"/>
      <c r="Y21" s="8"/>
    </row>
    <row r="22" spans="1:25" ht="16.5" thickBot="1">
      <c r="A22" s="4">
        <v>2019</v>
      </c>
      <c r="B22" s="85">
        <v>0.6</v>
      </c>
      <c r="C22" s="86">
        <v>0.8552</v>
      </c>
      <c r="D22" s="87">
        <f t="shared" si="0"/>
        <v>-0.01599355655275575</v>
      </c>
      <c r="E22" s="85">
        <v>0.6</v>
      </c>
      <c r="F22" s="86">
        <v>0.8223</v>
      </c>
      <c r="G22" s="87">
        <f t="shared" si="1"/>
        <v>-0.037457567599203934</v>
      </c>
      <c r="H22" s="29" t="s">
        <v>28</v>
      </c>
      <c r="I22" s="62">
        <v>0.7365</v>
      </c>
      <c r="J22" s="62">
        <v>0.6923</v>
      </c>
      <c r="T22" s="34"/>
      <c r="U22" s="35"/>
      <c r="X22" s="34"/>
      <c r="Y22" s="35"/>
    </row>
    <row r="23" spans="1:25" ht="16.5" thickBot="1">
      <c r="A23" s="3">
        <v>2020</v>
      </c>
      <c r="B23" s="64">
        <v>0.6</v>
      </c>
      <c r="C23" s="65">
        <v>0.8516</v>
      </c>
      <c r="D23" s="66">
        <f>(C23-C22)/C22</f>
        <v>-0.004209541627689355</v>
      </c>
      <c r="E23" s="64">
        <v>0.6</v>
      </c>
      <c r="F23" s="65">
        <v>0.8343</v>
      </c>
      <c r="G23" s="66">
        <f>(F23-F22)/F22</f>
        <v>0.014593214155417743</v>
      </c>
      <c r="H23" s="31" t="s">
        <v>28</v>
      </c>
      <c r="I23" s="67">
        <v>0.7374</v>
      </c>
      <c r="J23" s="67">
        <v>0.708</v>
      </c>
      <c r="T23" s="34"/>
      <c r="U23" s="35"/>
      <c r="X23" s="34"/>
      <c r="Y23" s="35"/>
    </row>
    <row r="24" spans="1:25" ht="12.75">
      <c r="A24" s="9"/>
      <c r="B24" s="9"/>
      <c r="C24" s="9"/>
      <c r="D24" s="9"/>
      <c r="E24" s="9"/>
      <c r="F24" s="9"/>
      <c r="G24" s="9"/>
      <c r="H24" s="9"/>
      <c r="T24" s="34"/>
      <c r="U24" s="35"/>
      <c r="X24" s="34"/>
      <c r="Y24" s="35"/>
    </row>
    <row r="25" spans="1:25" ht="12.75">
      <c r="A25" s="9"/>
      <c r="B25" s="9"/>
      <c r="C25" s="9"/>
      <c r="D25" s="9"/>
      <c r="E25" s="9"/>
      <c r="F25" s="9"/>
      <c r="G25" s="9"/>
      <c r="H25" s="9"/>
      <c r="T25" s="34"/>
      <c r="U25" s="35"/>
      <c r="X25" s="34"/>
      <c r="Y25" s="35"/>
    </row>
    <row r="26" spans="1:25" ht="12.75">
      <c r="A26" s="9"/>
      <c r="B26" s="9"/>
      <c r="C26" s="9"/>
      <c r="D26" s="9"/>
      <c r="E26" s="9"/>
      <c r="F26" s="9"/>
      <c r="G26" s="9"/>
      <c r="H26" s="9"/>
      <c r="T26" s="34"/>
      <c r="U26" s="35"/>
      <c r="X26" s="34"/>
      <c r="Y26" s="35"/>
    </row>
    <row r="27" spans="1:25" ht="12.75">
      <c r="A27" s="9"/>
      <c r="B27" s="9"/>
      <c r="C27" s="9"/>
      <c r="D27" s="9"/>
      <c r="E27" s="9"/>
      <c r="F27" s="9"/>
      <c r="G27" s="9"/>
      <c r="H27" s="9"/>
      <c r="T27" s="34"/>
      <c r="U27" s="35"/>
      <c r="X27" s="34"/>
      <c r="Y27" s="35"/>
    </row>
    <row r="28" spans="1:25" ht="12.75">
      <c r="A28" s="9"/>
      <c r="B28" s="9"/>
      <c r="C28" s="9"/>
      <c r="D28" s="9"/>
      <c r="E28" s="9"/>
      <c r="F28" s="9"/>
      <c r="G28" s="9"/>
      <c r="H28" s="9"/>
      <c r="T28" s="34"/>
      <c r="U28" s="35"/>
      <c r="X28" s="34"/>
      <c r="Y28" s="35"/>
    </row>
    <row r="29" spans="1:25" ht="12.75">
      <c r="A29" s="9"/>
      <c r="B29" s="9"/>
      <c r="C29" s="9"/>
      <c r="D29" s="9"/>
      <c r="E29" s="9"/>
      <c r="F29" s="9"/>
      <c r="G29" s="9"/>
      <c r="H29" s="9"/>
      <c r="T29" s="34"/>
      <c r="U29" s="35"/>
      <c r="X29" s="34"/>
      <c r="Y29" s="35"/>
    </row>
    <row r="30" spans="1:25" ht="12.75">
      <c r="A30" s="9"/>
      <c r="B30" s="9"/>
      <c r="C30" s="9"/>
      <c r="D30" s="9"/>
      <c r="E30" s="9"/>
      <c r="F30" s="9"/>
      <c r="G30" s="9"/>
      <c r="H30" s="9"/>
      <c r="T30" s="34"/>
      <c r="U30" s="35"/>
      <c r="X30" s="34"/>
      <c r="Y30" s="35"/>
    </row>
    <row r="31" spans="1:13" ht="12.75">
      <c r="A31" s="9"/>
      <c r="B31" s="9"/>
      <c r="C31" s="9"/>
      <c r="D31" s="9"/>
      <c r="E31" s="9"/>
      <c r="F31" s="9"/>
      <c r="G31" s="9"/>
      <c r="H31" s="9"/>
      <c r="I31" s="9"/>
      <c r="J31" s="8"/>
      <c r="L31" s="35"/>
      <c r="M31" s="35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8"/>
    </row>
    <row r="33" spans="1:23" ht="12.75">
      <c r="A33" s="9"/>
      <c r="B33" s="9"/>
      <c r="C33" s="9"/>
      <c r="D33" s="9"/>
      <c r="E33" s="9"/>
      <c r="F33" s="9"/>
      <c r="G33" s="9"/>
      <c r="H33" s="9"/>
      <c r="I33" s="9"/>
      <c r="J33" s="8"/>
      <c r="W33" s="36"/>
    </row>
    <row r="34" spans="1:23" ht="12.75">
      <c r="A34" s="9"/>
      <c r="B34" s="9"/>
      <c r="C34" s="9"/>
      <c r="D34" s="9"/>
      <c r="E34" s="9"/>
      <c r="F34" s="9"/>
      <c r="G34" s="9"/>
      <c r="H34" s="9"/>
      <c r="I34" s="9"/>
      <c r="J34" s="8"/>
      <c r="W34" s="36"/>
    </row>
    <row r="35" spans="1:23" ht="12.75">
      <c r="A35" s="9"/>
      <c r="B35" s="9"/>
      <c r="C35" s="9"/>
      <c r="D35" s="9"/>
      <c r="E35" s="9"/>
      <c r="F35" s="9"/>
      <c r="G35" s="9"/>
      <c r="H35" s="9"/>
      <c r="I35" s="9"/>
      <c r="J35" s="8"/>
      <c r="W35" s="36"/>
    </row>
    <row r="36" spans="1:23" ht="12.75">
      <c r="A36" s="9"/>
      <c r="B36" s="9"/>
      <c r="C36" s="9"/>
      <c r="D36" s="9"/>
      <c r="E36" s="9"/>
      <c r="F36" s="9"/>
      <c r="G36" s="9"/>
      <c r="H36" s="9"/>
      <c r="I36" s="9"/>
      <c r="J36" s="8"/>
      <c r="W36" s="36"/>
    </row>
    <row r="37" spans="1:23" ht="12.75">
      <c r="A37" s="9"/>
      <c r="B37" s="9"/>
      <c r="C37" s="9"/>
      <c r="D37" s="9"/>
      <c r="E37" s="9"/>
      <c r="F37" s="9"/>
      <c r="G37" s="9"/>
      <c r="H37" s="9"/>
      <c r="I37" s="9"/>
      <c r="J37" s="8"/>
      <c r="W37" s="36"/>
    </row>
    <row r="38" spans="1:23" ht="12.75">
      <c r="A38" s="9"/>
      <c r="B38" s="9"/>
      <c r="C38" s="9"/>
      <c r="D38" s="9"/>
      <c r="E38" s="9"/>
      <c r="F38" s="9"/>
      <c r="G38" s="9"/>
      <c r="H38" s="9"/>
      <c r="I38" s="9"/>
      <c r="J38" s="8"/>
      <c r="W38" s="36"/>
    </row>
    <row r="39" spans="1:20" ht="12.75">
      <c r="A39" s="9"/>
      <c r="B39" s="9"/>
      <c r="C39" s="9"/>
      <c r="D39" s="9"/>
      <c r="E39" s="9"/>
      <c r="F39" s="9"/>
      <c r="G39" s="9"/>
      <c r="H39" s="9"/>
      <c r="I39" s="9"/>
      <c r="J39" s="8"/>
      <c r="S39" s="8"/>
      <c r="T39" s="8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8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8"/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8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10" ht="12.75">
      <c r="A50" s="9"/>
      <c r="B50" s="9"/>
      <c r="C50" s="9"/>
      <c r="D50" s="9"/>
      <c r="E50" s="9"/>
      <c r="F50" s="9"/>
      <c r="G50" s="9"/>
      <c r="H50" s="9"/>
      <c r="I50" s="9"/>
      <c r="J50" s="8"/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8"/>
    </row>
    <row r="52" spans="1:10" ht="12.75">
      <c r="A52" s="9"/>
      <c r="B52" s="9"/>
      <c r="C52" s="9"/>
      <c r="D52" s="9"/>
      <c r="E52" s="9"/>
      <c r="F52" s="9"/>
      <c r="G52" s="9"/>
      <c r="H52" s="9"/>
      <c r="I52" s="9"/>
      <c r="J52" s="8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8"/>
    </row>
    <row r="54" spans="1:10" ht="12.75">
      <c r="A54" s="9"/>
      <c r="B54" s="9"/>
      <c r="C54" s="9"/>
      <c r="D54" s="9"/>
      <c r="E54" s="9"/>
      <c r="F54" s="9"/>
      <c r="G54" s="9"/>
      <c r="H54" s="9"/>
      <c r="I54" s="9"/>
      <c r="J54" s="8"/>
    </row>
    <row r="55" spans="1:10" ht="12" customHeight="1">
      <c r="A55" s="9"/>
      <c r="B55" s="9"/>
      <c r="C55" s="9"/>
      <c r="D55" s="9"/>
      <c r="E55" s="9"/>
      <c r="F55" s="9"/>
      <c r="G55" s="9"/>
      <c r="H55" s="9"/>
      <c r="I55" s="9"/>
      <c r="J55" s="8"/>
    </row>
    <row r="56" spans="1:9" ht="18.75" customHeight="1">
      <c r="A56" s="72" t="s">
        <v>23</v>
      </c>
      <c r="B56" s="72"/>
      <c r="C56" s="72"/>
      <c r="D56" s="72"/>
      <c r="E56" s="72"/>
      <c r="F56" s="72"/>
      <c r="G56" s="72"/>
      <c r="H56" s="73"/>
      <c r="I56" s="73"/>
    </row>
    <row r="57" spans="1:8" ht="13.5" thickBot="1">
      <c r="A57" s="9"/>
      <c r="B57" s="9"/>
      <c r="C57" s="9"/>
      <c r="D57" s="9"/>
      <c r="E57" s="9"/>
      <c r="F57" s="9"/>
      <c r="G57" s="9"/>
      <c r="H57" s="9"/>
    </row>
    <row r="58" spans="2:49" ht="13.5" customHeight="1" thickBot="1">
      <c r="B58" s="68">
        <v>2016</v>
      </c>
      <c r="C58" s="69"/>
      <c r="D58" s="68">
        <v>2017</v>
      </c>
      <c r="E58" s="69"/>
      <c r="F58" s="68">
        <v>2018</v>
      </c>
      <c r="G58" s="69"/>
      <c r="H58" s="68">
        <v>2019</v>
      </c>
      <c r="I58" s="69"/>
      <c r="J58" s="68">
        <v>2020</v>
      </c>
      <c r="K58" s="69"/>
      <c r="AT58" s="5"/>
      <c r="AU58" s="5"/>
      <c r="AV58" s="5"/>
      <c r="AW58" s="5"/>
    </row>
    <row r="59" spans="1:49" ht="13.5" thickBot="1">
      <c r="A59" s="58" t="s">
        <v>7</v>
      </c>
      <c r="B59" s="37" t="s">
        <v>8</v>
      </c>
      <c r="C59" s="21" t="s">
        <v>9</v>
      </c>
      <c r="D59" s="37" t="s">
        <v>8</v>
      </c>
      <c r="E59" s="21" t="s">
        <v>9</v>
      </c>
      <c r="F59" s="37" t="s">
        <v>8</v>
      </c>
      <c r="G59" s="21" t="s">
        <v>9</v>
      </c>
      <c r="H59" s="37" t="s">
        <v>8</v>
      </c>
      <c r="I59" s="21" t="s">
        <v>9</v>
      </c>
      <c r="J59" s="37" t="s">
        <v>8</v>
      </c>
      <c r="K59" s="21" t="s">
        <v>9</v>
      </c>
      <c r="AT59" s="5"/>
      <c r="AU59" s="5"/>
      <c r="AV59" s="5"/>
      <c r="AW59" s="5"/>
    </row>
    <row r="60" spans="1:49" ht="12.75">
      <c r="A60" s="41" t="s">
        <v>0</v>
      </c>
      <c r="B60" s="38">
        <v>700</v>
      </c>
      <c r="C60" s="39">
        <f>B60/B70</f>
        <v>0.8338296605122096</v>
      </c>
      <c r="D60" s="38">
        <v>563.4</v>
      </c>
      <c r="E60" s="39">
        <f>D60/D70</f>
        <v>0.8031590351827564</v>
      </c>
      <c r="F60" s="38">
        <v>729.1400000000001</v>
      </c>
      <c r="G60" s="39">
        <f>F60/F70</f>
        <v>0.8690584028605483</v>
      </c>
      <c r="H60" s="38">
        <v>501.56</v>
      </c>
      <c r="I60" s="39">
        <f>H60/H70</f>
        <v>0.8551747655583972</v>
      </c>
      <c r="J60" s="38">
        <v>472.20000000000005</v>
      </c>
      <c r="K60" s="39">
        <f>J60/J70</f>
        <v>0.8515779981965735</v>
      </c>
      <c r="AT60" s="5"/>
      <c r="AU60" s="5"/>
      <c r="AV60" s="5"/>
      <c r="AW60" s="5"/>
    </row>
    <row r="61" spans="1:49" ht="12.75">
      <c r="A61" s="41" t="s">
        <v>20</v>
      </c>
      <c r="B61" s="42">
        <v>19.5</v>
      </c>
      <c r="C61" s="43">
        <f>B61/B70</f>
        <v>0.023228111971411555</v>
      </c>
      <c r="D61" s="42">
        <v>20.58</v>
      </c>
      <c r="E61" s="43">
        <f>D61/D70</f>
        <v>0.029337971146718364</v>
      </c>
      <c r="F61" s="42">
        <v>9.86</v>
      </c>
      <c r="G61" s="43">
        <f>F61/F70</f>
        <v>0.011752085816448151</v>
      </c>
      <c r="H61" s="42">
        <v>15.44</v>
      </c>
      <c r="I61" s="43">
        <f>H61/H70</f>
        <v>0.026325660699062232</v>
      </c>
      <c r="J61" s="42">
        <v>15.8</v>
      </c>
      <c r="K61" s="43">
        <f>J61/J70</f>
        <v>0.0284941388638413</v>
      </c>
      <c r="AT61" s="5"/>
      <c r="AU61" s="5"/>
      <c r="AV61" s="5"/>
      <c r="AW61" s="5"/>
    </row>
    <row r="62" spans="1:49" ht="12.75">
      <c r="A62" s="41" t="s">
        <v>3</v>
      </c>
      <c r="B62" s="42">
        <v>1</v>
      </c>
      <c r="C62" s="43">
        <f>B62/B70</f>
        <v>0.0011911852293031567</v>
      </c>
      <c r="D62" s="42">
        <v>1</v>
      </c>
      <c r="E62" s="43">
        <f>D62/D70</f>
        <v>0.0014255573929406397</v>
      </c>
      <c r="F62" s="42">
        <v>4</v>
      </c>
      <c r="G62" s="43">
        <f>F62/F70</f>
        <v>0.004767580452920143</v>
      </c>
      <c r="H62" s="42">
        <v>1</v>
      </c>
      <c r="I62" s="43">
        <f>H62/H70</f>
        <v>0.0017050298380221654</v>
      </c>
      <c r="J62" s="42">
        <v>0</v>
      </c>
      <c r="K62" s="43">
        <f>J62/J70</f>
        <v>0</v>
      </c>
      <c r="AT62" s="5"/>
      <c r="AU62" s="5"/>
      <c r="AV62" s="5"/>
      <c r="AW62" s="5"/>
    </row>
    <row r="63" spans="1:49" ht="12.75">
      <c r="A63" s="41" t="s">
        <v>1</v>
      </c>
      <c r="B63" s="42">
        <v>1</v>
      </c>
      <c r="C63" s="43">
        <f>B63/B70</f>
        <v>0.0011911852293031567</v>
      </c>
      <c r="D63" s="42">
        <v>1</v>
      </c>
      <c r="E63" s="43">
        <f>D63/D70</f>
        <v>0.0014255573929406397</v>
      </c>
      <c r="F63" s="42">
        <v>9</v>
      </c>
      <c r="G63" s="43">
        <f>F63/F70</f>
        <v>0.01072705601907032</v>
      </c>
      <c r="H63" s="42">
        <v>0</v>
      </c>
      <c r="I63" s="43">
        <f>H63/H70</f>
        <v>0</v>
      </c>
      <c r="J63" s="42">
        <v>0</v>
      </c>
      <c r="K63" s="43">
        <f>J63/J70</f>
        <v>0</v>
      </c>
      <c r="AT63" s="5"/>
      <c r="AU63" s="5"/>
      <c r="AV63" s="5"/>
      <c r="AW63" s="5"/>
    </row>
    <row r="64" spans="1:49" ht="12.75">
      <c r="A64" s="41" t="s">
        <v>2</v>
      </c>
      <c r="B64" s="42">
        <v>79.5</v>
      </c>
      <c r="C64" s="43">
        <f>B64/B70</f>
        <v>0.09469922572960095</v>
      </c>
      <c r="D64" s="42">
        <v>58</v>
      </c>
      <c r="E64" s="43">
        <f>D64/D70</f>
        <v>0.0826823287905571</v>
      </c>
      <c r="F64" s="42">
        <v>62</v>
      </c>
      <c r="G64" s="43">
        <f>F64/F70</f>
        <v>0.0738974970202622</v>
      </c>
      <c r="H64" s="42">
        <v>51</v>
      </c>
      <c r="I64" s="43">
        <f>H64/H70</f>
        <v>0.08695652173913043</v>
      </c>
      <c r="J64" s="42">
        <v>44</v>
      </c>
      <c r="K64" s="43">
        <f>J64/J70</f>
        <v>0.0793507664562669</v>
      </c>
      <c r="AT64" s="5"/>
      <c r="AU64" s="5"/>
      <c r="AV64" s="5"/>
      <c r="AW64" s="5"/>
    </row>
    <row r="65" spans="1:49" ht="12.75" customHeight="1">
      <c r="A65" s="44" t="s">
        <v>16</v>
      </c>
      <c r="B65" s="42">
        <v>33.5</v>
      </c>
      <c r="C65" s="43">
        <f>B65/B70</f>
        <v>0.039904705181655745</v>
      </c>
      <c r="D65" s="42">
        <v>41.5</v>
      </c>
      <c r="E65" s="43">
        <f>D65/D70</f>
        <v>0.05916063180703655</v>
      </c>
      <c r="F65" s="42"/>
      <c r="G65" s="43">
        <f>F65/F70</f>
        <v>0</v>
      </c>
      <c r="H65" s="42">
        <v>10.5</v>
      </c>
      <c r="I65" s="43">
        <f>H65/H70</f>
        <v>0.017902813299232736</v>
      </c>
      <c r="J65" s="42">
        <v>6.5</v>
      </c>
      <c r="K65" s="43">
        <f>J65/J70</f>
        <v>0.011722272317403066</v>
      </c>
      <c r="AT65" s="5"/>
      <c r="AU65" s="5"/>
      <c r="AV65" s="5"/>
      <c r="AW65" s="5"/>
    </row>
    <row r="66" spans="1:49" ht="12.75">
      <c r="A66" s="41" t="s">
        <v>29</v>
      </c>
      <c r="B66" s="42">
        <v>0</v>
      </c>
      <c r="C66" s="43">
        <f>B66/B70</f>
        <v>0</v>
      </c>
      <c r="D66" s="42">
        <v>1</v>
      </c>
      <c r="E66" s="43">
        <f>D66/D70</f>
        <v>0.0014255573929406397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AT66" s="5"/>
      <c r="AU66" s="5"/>
      <c r="AV66" s="5"/>
      <c r="AW66" s="5"/>
    </row>
    <row r="67" spans="1:49" ht="12.75">
      <c r="A67" s="41" t="s">
        <v>27</v>
      </c>
      <c r="B67" s="42">
        <v>5</v>
      </c>
      <c r="C67" s="43">
        <f>B67/B70</f>
        <v>0.005955926146515783</v>
      </c>
      <c r="D67" s="42">
        <v>12</v>
      </c>
      <c r="E67" s="43">
        <f>D67/D70</f>
        <v>0.017106688715287678</v>
      </c>
      <c r="F67" s="42">
        <v>16</v>
      </c>
      <c r="G67" s="43">
        <f>F67/F70</f>
        <v>0.01907032181168057</v>
      </c>
      <c r="H67" s="42">
        <v>7</v>
      </c>
      <c r="I67" s="43">
        <f>H67/H70</f>
        <v>0.011935208866155157</v>
      </c>
      <c r="J67" s="42">
        <v>16</v>
      </c>
      <c r="K67" s="43">
        <f>J67/J70</f>
        <v>0.028854824165915238</v>
      </c>
      <c r="AT67" s="5"/>
      <c r="AU67" s="5"/>
      <c r="AV67" s="5"/>
      <c r="AW67" s="5"/>
    </row>
    <row r="68" spans="1:49" ht="12.75">
      <c r="A68" s="41" t="s">
        <v>5</v>
      </c>
      <c r="B68" s="42">
        <v>0</v>
      </c>
      <c r="C68" s="43">
        <f>B68/B70</f>
        <v>0</v>
      </c>
      <c r="D68" s="42">
        <v>3</v>
      </c>
      <c r="E68" s="43">
        <f>D68/D70</f>
        <v>0.0042766721788219195</v>
      </c>
      <c r="F68" s="42">
        <v>4</v>
      </c>
      <c r="G68" s="43">
        <f>F68/F70</f>
        <v>0.004767580452920143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AT68" s="5"/>
      <c r="AU68" s="5"/>
      <c r="AV68" s="5"/>
      <c r="AW68" s="5"/>
    </row>
    <row r="69" spans="1:49" ht="12.75">
      <c r="A69" s="41" t="s">
        <v>4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5</v>
      </c>
      <c r="G69" s="43">
        <f>F69/F70</f>
        <v>0.005959475566150178</v>
      </c>
      <c r="H69" s="42">
        <v>0</v>
      </c>
      <c r="I69" s="43">
        <f>H69/H70</f>
        <v>0</v>
      </c>
      <c r="J69" s="42">
        <v>0</v>
      </c>
      <c r="K69" s="43">
        <f>J69/J70</f>
        <v>0</v>
      </c>
      <c r="AT69" s="5"/>
      <c r="AU69" s="5"/>
      <c r="AV69" s="5"/>
      <c r="AW69" s="5"/>
    </row>
    <row r="70" spans="1:49" ht="13.5" thickBot="1">
      <c r="A70" s="41" t="s">
        <v>6</v>
      </c>
      <c r="B70" s="59">
        <f aca="true" t="shared" si="2" ref="B70:I70">SUM(B60:B69)</f>
        <v>839.5</v>
      </c>
      <c r="C70" s="60">
        <f t="shared" si="2"/>
        <v>1</v>
      </c>
      <c r="D70" s="59">
        <f t="shared" si="2"/>
        <v>701.48</v>
      </c>
      <c r="E70" s="60">
        <f t="shared" si="2"/>
        <v>0.9999999999999998</v>
      </c>
      <c r="F70" s="59">
        <f t="shared" si="2"/>
        <v>839.0000000000001</v>
      </c>
      <c r="G70" s="60">
        <f t="shared" si="2"/>
        <v>0.9999999999999999</v>
      </c>
      <c r="H70" s="59">
        <f t="shared" si="2"/>
        <v>586.5</v>
      </c>
      <c r="I70" s="60">
        <f t="shared" si="2"/>
        <v>0.9999999999999999</v>
      </c>
      <c r="J70" s="59">
        <f>SUM(J60:J69)</f>
        <v>554.5</v>
      </c>
      <c r="K70" s="60">
        <f>SUM(K60:K69)</f>
        <v>1.0000000000000002</v>
      </c>
      <c r="AT70" s="5"/>
      <c r="AU70" s="5"/>
      <c r="AV70" s="5"/>
      <c r="AW70" s="5"/>
    </row>
    <row r="71" spans="1:8" ht="12.75">
      <c r="A71" s="45"/>
      <c r="B71" s="46"/>
      <c r="C71" s="47"/>
      <c r="D71" s="48"/>
      <c r="E71" s="40"/>
      <c r="F71" s="48"/>
      <c r="G71" s="40"/>
      <c r="H71" s="40"/>
    </row>
    <row r="72" spans="1:8" ht="12.75">
      <c r="A72" s="45"/>
      <c r="B72" s="46"/>
      <c r="C72" s="47"/>
      <c r="D72" s="48"/>
      <c r="E72" s="40"/>
      <c r="F72" s="48"/>
      <c r="G72" s="40"/>
      <c r="H72" s="40"/>
    </row>
    <row r="73" spans="1:8" ht="12.75">
      <c r="A73" s="45"/>
      <c r="B73" s="46"/>
      <c r="C73" s="47"/>
      <c r="D73" s="48"/>
      <c r="E73" s="40"/>
      <c r="F73" s="48"/>
      <c r="G73" s="40"/>
      <c r="H73" s="40"/>
    </row>
    <row r="74" spans="1:8" ht="12.75">
      <c r="A74" s="45"/>
      <c r="B74" s="46"/>
      <c r="C74" s="47"/>
      <c r="D74" s="48"/>
      <c r="E74" s="40"/>
      <c r="F74" s="48"/>
      <c r="G74" s="40"/>
      <c r="H74" s="40"/>
    </row>
    <row r="75" spans="1:8" ht="12.75">
      <c r="A75" s="45"/>
      <c r="B75" s="46"/>
      <c r="C75" s="47"/>
      <c r="D75" s="48"/>
      <c r="E75" s="40"/>
      <c r="F75" s="48"/>
      <c r="G75" s="40"/>
      <c r="H75" s="40"/>
    </row>
    <row r="76" spans="1:8" ht="12.75">
      <c r="A76" s="45"/>
      <c r="B76" s="46"/>
      <c r="C76" s="47"/>
      <c r="D76" s="48"/>
      <c r="E76" s="40"/>
      <c r="F76" s="48"/>
      <c r="G76" s="40"/>
      <c r="H76" s="40"/>
    </row>
    <row r="87" ht="12.75"/>
    <row r="88" ht="12.75"/>
    <row r="91" spans="1:9" ht="40.5" customHeight="1">
      <c r="A91" s="49"/>
      <c r="B91" s="79" t="s">
        <v>30</v>
      </c>
      <c r="C91" s="79"/>
      <c r="D91" s="79"/>
      <c r="E91" s="79"/>
      <c r="F91" s="79"/>
      <c r="G91" s="49"/>
      <c r="H91" s="50"/>
      <c r="I91" s="50"/>
    </row>
    <row r="92" spans="1:8" ht="13.5" thickBot="1">
      <c r="A92" s="9"/>
      <c r="B92" s="9"/>
      <c r="C92" s="9"/>
      <c r="D92" s="9"/>
      <c r="E92" s="9"/>
      <c r="F92" s="9"/>
      <c r="G92" s="9"/>
      <c r="H92" s="9"/>
    </row>
    <row r="93" spans="4:49" ht="13.5" thickBot="1">
      <c r="D93" s="51">
        <v>2016</v>
      </c>
      <c r="E93" s="51">
        <v>2017</v>
      </c>
      <c r="F93" s="51">
        <v>2018</v>
      </c>
      <c r="G93" s="51">
        <v>2019</v>
      </c>
      <c r="H93" s="51">
        <v>2020</v>
      </c>
      <c r="I93" s="6"/>
      <c r="AV93" s="5"/>
      <c r="AW93" s="5"/>
    </row>
    <row r="94" spans="2:49" ht="12" customHeight="1">
      <c r="B94" s="41" t="s">
        <v>20</v>
      </c>
      <c r="C94" s="52"/>
      <c r="D94" s="53">
        <v>30</v>
      </c>
      <c r="E94" s="53">
        <v>21</v>
      </c>
      <c r="F94" s="53">
        <v>36</v>
      </c>
      <c r="G94" s="53">
        <v>19</v>
      </c>
      <c r="H94" s="53">
        <v>17</v>
      </c>
      <c r="I94" s="6"/>
      <c r="AV94" s="5"/>
      <c r="AW94" s="5"/>
    </row>
    <row r="95" spans="2:49" ht="12.75">
      <c r="B95" s="41" t="s">
        <v>3</v>
      </c>
      <c r="C95" s="54"/>
      <c r="D95" s="55">
        <v>12</v>
      </c>
      <c r="E95" s="55">
        <v>7</v>
      </c>
      <c r="F95" s="55">
        <v>14</v>
      </c>
      <c r="G95" s="55">
        <v>9</v>
      </c>
      <c r="H95" s="55">
        <v>6</v>
      </c>
      <c r="I95" s="6"/>
      <c r="AV95" s="5"/>
      <c r="AW95" s="5"/>
    </row>
    <row r="96" spans="2:49" ht="12.75">
      <c r="B96" s="41" t="s">
        <v>1</v>
      </c>
      <c r="C96" s="54"/>
      <c r="D96" s="55">
        <v>19</v>
      </c>
      <c r="E96" s="55">
        <v>10</v>
      </c>
      <c r="F96" s="55">
        <v>21</v>
      </c>
      <c r="G96" s="55">
        <v>6</v>
      </c>
      <c r="H96" s="55">
        <v>7</v>
      </c>
      <c r="I96" s="6"/>
      <c r="AV96" s="5"/>
      <c r="AW96" s="5"/>
    </row>
    <row r="97" spans="2:49" ht="12.75">
      <c r="B97" s="41" t="s">
        <v>2</v>
      </c>
      <c r="C97" s="54"/>
      <c r="D97" s="55">
        <v>41</v>
      </c>
      <c r="E97" s="55">
        <v>38</v>
      </c>
      <c r="F97" s="55">
        <v>31</v>
      </c>
      <c r="G97" s="55">
        <v>8</v>
      </c>
      <c r="H97" s="55">
        <v>15</v>
      </c>
      <c r="I97" s="6"/>
      <c r="AV97" s="5"/>
      <c r="AW97" s="5"/>
    </row>
    <row r="98" spans="2:49" ht="12.75" customHeight="1">
      <c r="B98" s="44" t="s">
        <v>16</v>
      </c>
      <c r="C98" s="54"/>
      <c r="D98" s="55">
        <v>72</v>
      </c>
      <c r="E98" s="55">
        <v>45</v>
      </c>
      <c r="F98" s="55">
        <v>82</v>
      </c>
      <c r="G98" s="55">
        <v>59</v>
      </c>
      <c r="H98" s="55">
        <v>57</v>
      </c>
      <c r="I98" s="6"/>
      <c r="AV98" s="5"/>
      <c r="AW98" s="5"/>
    </row>
    <row r="99" spans="2:49" ht="12.75" customHeight="1">
      <c r="B99" s="44" t="s">
        <v>29</v>
      </c>
      <c r="C99" s="54"/>
      <c r="D99" s="55">
        <v>20</v>
      </c>
      <c r="E99" s="55">
        <v>14</v>
      </c>
      <c r="F99" s="55"/>
      <c r="G99" s="55"/>
      <c r="H99" s="55"/>
      <c r="I99" s="6"/>
      <c r="AV99" s="5"/>
      <c r="AW99" s="5"/>
    </row>
    <row r="100" spans="2:49" ht="15" customHeight="1">
      <c r="B100" s="41" t="s">
        <v>27</v>
      </c>
      <c r="C100" s="54"/>
      <c r="D100" s="55">
        <v>75</v>
      </c>
      <c r="E100" s="55">
        <v>79</v>
      </c>
      <c r="F100" s="55">
        <v>92</v>
      </c>
      <c r="G100" s="55">
        <v>64</v>
      </c>
      <c r="H100" s="55">
        <v>64</v>
      </c>
      <c r="I100" s="6"/>
      <c r="AV100" s="5"/>
      <c r="AW100" s="5"/>
    </row>
    <row r="101" spans="2:49" ht="15" customHeight="1">
      <c r="B101" s="41" t="s">
        <v>5</v>
      </c>
      <c r="C101" s="54"/>
      <c r="D101" s="55">
        <v>24</v>
      </c>
      <c r="E101" s="55">
        <v>17</v>
      </c>
      <c r="F101" s="55">
        <v>22</v>
      </c>
      <c r="G101" s="55">
        <v>8</v>
      </c>
      <c r="H101" s="55">
        <v>4</v>
      </c>
      <c r="I101" s="6"/>
      <c r="AV101" s="5"/>
      <c r="AW101" s="5"/>
    </row>
    <row r="102" spans="2:49" ht="13.5" thickBot="1">
      <c r="B102" s="41" t="s">
        <v>4</v>
      </c>
      <c r="C102" s="52"/>
      <c r="D102" s="56">
        <v>7</v>
      </c>
      <c r="E102" s="56">
        <v>5</v>
      </c>
      <c r="F102" s="56">
        <v>2</v>
      </c>
      <c r="G102" s="56">
        <v>3</v>
      </c>
      <c r="H102" s="56">
        <v>2</v>
      </c>
      <c r="I102" s="6"/>
      <c r="AV102" s="5"/>
      <c r="AW102" s="5"/>
    </row>
    <row r="105" spans="2:63" ht="18.75" customHeight="1">
      <c r="B105" s="79" t="s">
        <v>31</v>
      </c>
      <c r="C105" s="79"/>
      <c r="D105" s="79"/>
      <c r="E105" s="79"/>
      <c r="F105" s="7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</row>
    <row r="106" spans="10:63" ht="12.75"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</row>
    <row r="107" spans="3:63" ht="12.75">
      <c r="C107" s="61">
        <v>21</v>
      </c>
      <c r="D107" s="45" t="s">
        <v>32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</row>
    <row r="108" spans="3:63" ht="12.75">
      <c r="C108" s="57">
        <v>36.33</v>
      </c>
      <c r="D108" s="45" t="s">
        <v>33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</row>
  </sheetData>
  <sheetProtection/>
  <mergeCells count="15">
    <mergeCell ref="B105:F105"/>
    <mergeCell ref="B58:C58"/>
    <mergeCell ref="B91:F91"/>
    <mergeCell ref="B12:D12"/>
    <mergeCell ref="E12:G12"/>
    <mergeCell ref="D58:E58"/>
    <mergeCell ref="F58:G58"/>
    <mergeCell ref="H58:I58"/>
    <mergeCell ref="I12:J12"/>
    <mergeCell ref="A56:I56"/>
    <mergeCell ref="A2:I2"/>
    <mergeCell ref="A3:I3"/>
    <mergeCell ref="A10:I10"/>
    <mergeCell ref="A11:G11"/>
    <mergeCell ref="J58:K58"/>
  </mergeCells>
  <printOptions/>
  <pageMargins left="0.75" right="0.75" top="1" bottom="0.3" header="0.5" footer="0.25"/>
  <pageSetup horizontalDpi="600" verticalDpi="600" orientation="portrait" scale="95" r:id="rId2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ADOA 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ADROLFK</dc:creator>
  <cp:keywords/>
  <dc:description/>
  <cp:lastModifiedBy>Mary Marshall</cp:lastModifiedBy>
  <cp:lastPrinted>2011-09-16T20:37:02Z</cp:lastPrinted>
  <dcterms:created xsi:type="dcterms:W3CDTF">2006-07-28T22:40:23Z</dcterms:created>
  <dcterms:modified xsi:type="dcterms:W3CDTF">2020-07-12T17:20:59Z</dcterms:modified>
  <cp:category/>
  <cp:version/>
  <cp:contentType/>
  <cp:contentStatus/>
</cp:coreProperties>
</file>