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50" yWindow="270" windowWidth="14040" windowHeight="11640" activeTab="0"/>
  </bookViews>
  <sheets>
    <sheet name="Administrative Hearings" sheetId="1" r:id="rId1"/>
  </sheets>
  <definedNames>
    <definedName name="_xlnm.Print_Area" localSheetId="0">'Administrative Hearings'!$A$1:$I$106</definedName>
  </definedNames>
  <calcPr fullCalcOnLoad="1"/>
</workbook>
</file>

<file path=xl/sharedStrings.xml><?xml version="1.0" encoding="utf-8"?>
<sst xmlns="http://schemas.openxmlformats.org/spreadsheetml/2006/main" count="65" uniqueCount="37">
  <si>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</si>
  <si>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</si>
  <si>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</si>
  <si>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</si>
  <si>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</si>
  <si>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</si>
  <si>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</si>
  <si>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</si>
  <si>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</si>
  <si>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</si>
  <si>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</si>
  <si>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</si>
  <si>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</si>
  <si>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</si>
  <si>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</si>
  <si>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</si>
  <si>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</si>
  <si>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</si>
  <si>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</si>
  <si>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</si>
  <si>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</si>
  <si>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</si>
  <si>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</si>
  <si>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</si>
  <si>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</si>
  <si>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</si>
  <si>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Administrative Hearings - Capitol Complex</t>
  </si>
  <si>
    <t>Telework</t>
  </si>
  <si>
    <t>NO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</si>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</sst>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8.5"/>
      <color indexed="8"/>
      <name val="Tms Rmn"/>
      <family val="0"/>
    </font>
    <font>
      <sz val="7.35"/>
      <color indexed="8"/>
      <name val="Tms Rmn"/>
      <family val="0"/>
    </font>
    <font>
      <sz val="8.75"/>
      <color indexed="8"/>
      <name val="Tms Rmn"/>
      <family val="0"/>
    </font>
    <font>
      <sz val="8.2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7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9" fillId="0" borderId="24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6" xfId="0" applyFont="1" applyBorder="1" applyAlignment="1">
      <alignment horizontal="center"/>
    </xf>
    <xf numFmtId="3" fontId="27" fillId="0" borderId="27" xfId="42" applyNumberFormat="1" applyFont="1" applyFill="1" applyBorder="1" applyAlignment="1">
      <alignment/>
    </xf>
    <xf numFmtId="167" fontId="18" fillId="0" borderId="28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27" fillId="0" borderId="29" xfId="42" applyNumberFormat="1" applyFont="1" applyFill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59" applyNumberFormat="1" applyFont="1" applyBorder="1" applyAlignment="1">
      <alignment horizontal="center"/>
    </xf>
    <xf numFmtId="1" fontId="18" fillId="0" borderId="32" xfId="59" applyNumberFormat="1" applyFont="1" applyBorder="1" applyAlignment="1">
      <alignment/>
    </xf>
    <xf numFmtId="1" fontId="18" fillId="0" borderId="33" xfId="59" applyNumberFormat="1" applyFont="1" applyBorder="1" applyAlignment="1">
      <alignment/>
    </xf>
    <xf numFmtId="1" fontId="18" fillId="0" borderId="18" xfId="59" applyNumberFormat="1" applyFont="1" applyBorder="1" applyAlignment="1">
      <alignment horizontal="center"/>
    </xf>
    <xf numFmtId="1" fontId="18" fillId="0" borderId="0" xfId="59" applyNumberFormat="1" applyFont="1" applyBorder="1" applyAlignment="1">
      <alignment/>
    </xf>
    <xf numFmtId="1" fontId="18" fillId="0" borderId="0" xfId="59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34" xfId="0" applyNumberFormat="1" applyFont="1" applyBorder="1" applyAlignment="1">
      <alignment/>
    </xf>
    <xf numFmtId="167" fontId="18" fillId="0" borderId="35" xfId="59" applyNumberFormat="1" applyFont="1" applyBorder="1" applyAlignment="1">
      <alignment/>
    </xf>
    <xf numFmtId="0" fontId="19" fillId="0" borderId="2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3" fillId="0" borderId="37" xfId="0" applyFont="1" applyBorder="1" applyAlignment="1">
      <alignment/>
    </xf>
    <xf numFmtId="0" fontId="23" fillId="0" borderId="38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8" fillId="0" borderId="36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9" fillId="0" borderId="0" xfId="59" applyNumberFormat="1" applyFont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19" fillId="0" borderId="26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"/>
          <c:w val="0.946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Hearings'!$B$57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'Administrative Hearings'!$A$60:$A$68</c:f>
              <c:strCache/>
            </c:strRef>
          </c:cat>
          <c:val>
            <c:numRef>
              <c:f>'Administrative Hearings'!$C$60:$C$68</c:f>
              <c:numCache/>
            </c:numRef>
          </c:val>
        </c:ser>
        <c:ser>
          <c:idx val="2"/>
          <c:order val="1"/>
          <c:tx>
            <c:strRef>
              <c:f>'Administrative Hearings'!$D$57:$E$57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'Administrative Hearings'!$A$60:$A$68</c:f>
              <c:strCache/>
            </c:strRef>
          </c:cat>
          <c:val>
            <c:numRef>
              <c:f>'Administrative Hearings'!$E$60:$E$68</c:f>
              <c:numCache/>
            </c:numRef>
          </c:val>
        </c:ser>
        <c:ser>
          <c:idx val="3"/>
          <c:order val="2"/>
          <c:tx>
            <c:strRef>
              <c:f>'Administrative Hearings'!$F$57:$G$57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'Administrative Hearings'!$A$60:$A$68</c:f>
              <c:strCache/>
            </c:strRef>
          </c:cat>
          <c:val>
            <c:numRef>
              <c:f>'Administrative Hearings'!$G$60:$G$68</c:f>
              <c:numCache/>
            </c:numRef>
          </c:val>
        </c:ser>
        <c:ser>
          <c:idx val="4"/>
          <c:order val="3"/>
          <c:tx>
            <c:strRef>
              <c:f>'Administrative Hearings'!$H$57:$I$57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'Administrative Hearings'!$A$60:$A$68</c:f>
              <c:strCache/>
            </c:strRef>
          </c:cat>
          <c:val>
            <c:numRef>
              <c:f>'Administrative Hearings'!$I$60:$I$68</c:f>
              <c:numCache/>
            </c:numRef>
          </c:val>
        </c:ser>
        <c:ser>
          <c:idx val="1"/>
          <c:order val="4"/>
          <c:tx>
            <c:strRef>
              <c:f>'Administrative Hearings'!$J$57:$K$57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'Administrative Hearings'!$A$60:$A$68</c:f>
              <c:strCache/>
            </c:strRef>
          </c:cat>
          <c:val>
            <c:numRef>
              <c:f>'Administrative Hearings'!$K$60:$K$68</c:f>
              <c:numCache/>
            </c:numRef>
          </c:val>
        </c:ser>
        <c:axId val="47847102"/>
        <c:axId val="27970735"/>
      </c:barChart>
      <c:catAx>
        <c:axId val="4784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70735"/>
        <c:crosses val="autoZero"/>
        <c:auto val="1"/>
        <c:lblOffset val="100"/>
        <c:tickLblSkip val="1"/>
        <c:noMultiLvlLbl val="0"/>
      </c:catAx>
      <c:valAx>
        <c:axId val="27970735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7847102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25"/>
          <c:y val="0.9255"/>
          <c:w val="0.420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9925"/>
          <c:w val="0.963"/>
          <c:h val="0.65575"/>
        </c:manualLayout>
      </c:layout>
      <c:lineChart>
        <c:grouping val="standard"/>
        <c:varyColors val="0"/>
        <c:ser>
          <c:idx val="1"/>
          <c:order val="0"/>
          <c:tx>
            <c:v>Agency Goal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'Administrative Hearings'!$A$14:$A$22</c:f>
              <c:numCache/>
            </c:numRef>
          </c:cat>
          <c:val>
            <c:numRef>
              <c:f>'Administrative Hearings'!$B$14:$B$22</c:f>
              <c:numCache/>
            </c:numRef>
          </c:val>
          <c:smooth val="0"/>
        </c:ser>
        <c:ser>
          <c:idx val="2"/>
          <c:order val="1"/>
          <c:tx>
            <c:v>Agency Actual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'Administrative Hearings'!$A$14:$A$22</c:f>
              <c:numCache/>
            </c:numRef>
          </c:cat>
          <c:val>
            <c:numRef>
              <c:f>'Administrative Hearings'!$C$14:$C$22</c:f>
              <c:numCache/>
            </c:numRef>
          </c:val>
          <c:smooth val="0"/>
        </c:ser>
        <c:ser>
          <c:idx val="3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'Administrative Hearings'!$A$14:$A$22</c:f>
              <c:numCache/>
            </c:numRef>
          </c:cat>
          <c:val>
            <c:numRef>
              <c:f>'Administrative Hearings'!$I$14:$I$22</c:f>
              <c:numCache/>
            </c:numRef>
          </c:val>
          <c:smooth val="0"/>
        </c:ser>
        <c:marker val="1"/>
        <c:axId val="50410024"/>
        <c:axId val="51037033"/>
      </c:lineChart>
      <c:catAx>
        <c:axId val="50410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037033"/>
        <c:crosses val="autoZero"/>
        <c:auto val="1"/>
        <c:lblOffset val="100"/>
        <c:tickLblSkip val="1"/>
        <c:noMultiLvlLbl val="0"/>
      </c:catAx>
      <c:valAx>
        <c:axId val="5103703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41002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775"/>
          <c:w val="0.735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1525"/>
          <c:w val="0.96125"/>
          <c:h val="0.64925"/>
        </c:manualLayout>
      </c:layout>
      <c:lineChart>
        <c:grouping val="standard"/>
        <c:varyColors val="0"/>
        <c:ser>
          <c:idx val="1"/>
          <c:order val="0"/>
          <c:tx>
            <c:v>Agency Goal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'Administrative Hearings'!$A$14:$A$22</c:f>
              <c:numCache/>
            </c:numRef>
          </c:cat>
          <c:val>
            <c:numRef>
              <c:f>'Administrative Hearings'!$E$14:$E$22</c:f>
              <c:numCache/>
            </c:numRef>
          </c:val>
          <c:smooth val="0"/>
        </c:ser>
        <c:ser>
          <c:idx val="2"/>
          <c:order val="1"/>
          <c:tx>
            <c:v>Agency Actual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'Administrative Hearings'!$A$14:$A$22</c:f>
              <c:numCache/>
            </c:numRef>
          </c:cat>
          <c:val>
            <c:numRef>
              <c:f>'Administrative Hearings'!$F$14:$F$22</c:f>
              <c:numCache/>
            </c:numRef>
          </c:val>
          <c:smooth val="0"/>
        </c:ser>
        <c:ser>
          <c:idx val="3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'Administrative Hearings'!$A$14:$A$22</c:f>
              <c:numCache/>
            </c:numRef>
          </c:cat>
          <c:val>
            <c:numRef>
              <c:f>'Administrative Hearings'!$J$14:$J$22</c:f>
              <c:numCache/>
            </c:numRef>
          </c:val>
          <c:smooth val="0"/>
        </c:ser>
        <c:marker val="1"/>
        <c:axId val="56680114"/>
        <c:axId val="40358979"/>
      </c:lineChart>
      <c:catAx>
        <c:axId val="566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0358979"/>
        <c:crosses val="autoZero"/>
        <c:auto val="1"/>
        <c:lblOffset val="100"/>
        <c:tickLblSkip val="1"/>
        <c:noMultiLvlLbl val="0"/>
      </c:catAx>
      <c:valAx>
        <c:axId val="4035897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668011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22"/>
          <c:w val="0.735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0.94975</cdr:x>
      <cdr:y>0.4375</cdr:y>
    </cdr:from>
    <cdr:to>
      <cdr:x>0.9905</cdr:x>
      <cdr:y>0.642</cdr:y>
    </cdr:to>
    <cdr:sp>
      <cdr:nvSpPr>
        <cdr:cNvPr id="1" name="AutoShape 10"/>
        <cdr:cNvSpPr>
          <a:spLocks/>
        </cdr:cNvSpPr>
      </cdr:nvSpPr>
      <cdr:spPr>
        <a:xfrm>
          <a:off x="6829425" y="1095375"/>
          <a:ext cx="295275" cy="5143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0.32175</cdr:y>
    </cdr:from>
    <cdr:to>
      <cdr:x>0.99475</cdr:x>
      <cdr:y>0.53575</cdr:y>
    </cdr:to>
    <cdr:sp>
      <cdr:nvSpPr>
        <cdr:cNvPr id="1" name="AutoShape 20"/>
        <cdr:cNvSpPr>
          <a:spLocks/>
        </cdr:cNvSpPr>
      </cdr:nvSpPr>
      <cdr:spPr>
        <a:xfrm>
          <a:off x="5648325" y="695325"/>
          <a:ext cx="238125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</cdr:x>
      <cdr:y>0.3315</cdr:y>
    </cdr:from>
    <cdr:to>
      <cdr:x>1</cdr:x>
      <cdr:y>0.564</cdr:y>
    </cdr:to>
    <cdr:sp>
      <cdr:nvSpPr>
        <cdr:cNvPr id="1" name="AutoShape 1033"/>
        <cdr:cNvSpPr>
          <a:spLocks/>
        </cdr:cNvSpPr>
      </cdr:nvSpPr>
      <cdr:spPr>
        <a:xfrm>
          <a:off x="5657850" y="752475"/>
          <a:ext cx="257175" cy="5334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69</xdr:row>
      <xdr:rowOff>114300</xdr:rowOff>
    </xdr:from>
    <xdr:to>
      <xdr:col>8</xdr:col>
      <xdr:colOff>180975</xdr:colOff>
      <xdr:row>85</xdr:row>
      <xdr:rowOff>133350</xdr:rowOff>
    </xdr:to>
    <xdr:graphicFrame>
      <xdr:nvGraphicFramePr>
        <xdr:cNvPr id="1" name="Chart 1"/>
        <xdr:cNvGraphicFramePr/>
      </xdr:nvGraphicFramePr>
      <xdr:xfrm>
        <a:off x="161925" y="11744325"/>
        <a:ext cx="71913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22</xdr:row>
      <xdr:rowOff>123825</xdr:rowOff>
    </xdr:from>
    <xdr:to>
      <xdr:col>6</xdr:col>
      <xdr:colOff>628650</xdr:colOff>
      <xdr:row>37</xdr:row>
      <xdr:rowOff>9525</xdr:rowOff>
    </xdr:to>
    <xdr:graphicFrame>
      <xdr:nvGraphicFramePr>
        <xdr:cNvPr id="2" name="Chart 2"/>
        <xdr:cNvGraphicFramePr/>
      </xdr:nvGraphicFramePr>
      <xdr:xfrm>
        <a:off x="85725" y="4343400"/>
        <a:ext cx="59245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38</xdr:row>
      <xdr:rowOff>9525</xdr:rowOff>
    </xdr:from>
    <xdr:to>
      <xdr:col>6</xdr:col>
      <xdr:colOff>581025</xdr:colOff>
      <xdr:row>53</xdr:row>
      <xdr:rowOff>9525</xdr:rowOff>
    </xdr:to>
    <xdr:graphicFrame>
      <xdr:nvGraphicFramePr>
        <xdr:cNvPr id="3" name="Chart 15"/>
        <xdr:cNvGraphicFramePr/>
      </xdr:nvGraphicFramePr>
      <xdr:xfrm>
        <a:off x="47625" y="6667500"/>
        <a:ext cx="591502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117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773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762000</xdr:colOff>
      <xdr:row>22</xdr:row>
      <xdr:rowOff>95250</xdr:rowOff>
    </xdr:from>
    <xdr:to>
      <xdr:col>8</xdr:col>
      <xdr:colOff>495300</xdr:colOff>
      <xdr:row>27</xdr:row>
      <xdr:rowOff>66675</xdr:rowOff>
    </xdr:to>
    <xdr:sp>
      <xdr:nvSpPr>
        <xdr:cNvPr id="5" name="AutoShape 40"/>
        <xdr:cNvSpPr>
          <a:spLocks/>
        </xdr:cNvSpPr>
      </xdr:nvSpPr>
      <xdr:spPr>
        <a:xfrm>
          <a:off x="6143625" y="4314825"/>
          <a:ext cx="1524000" cy="733425"/>
        </a:xfrm>
        <a:prstGeom prst="borderCallout1">
          <a:avLst>
            <a:gd name="adj1" fmla="val -215462"/>
            <a:gd name="adj2" fmla="val -23787"/>
            <a:gd name="adj3" fmla="val -57787"/>
            <a:gd name="adj4" fmla="val -33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95250</xdr:colOff>
      <xdr:row>37</xdr:row>
      <xdr:rowOff>114300</xdr:rowOff>
    </xdr:from>
    <xdr:to>
      <xdr:col>8</xdr:col>
      <xdr:colOff>790575</xdr:colOff>
      <xdr:row>40</xdr:row>
      <xdr:rowOff>66675</xdr:rowOff>
    </xdr:to>
    <xdr:sp>
      <xdr:nvSpPr>
        <xdr:cNvPr id="6" name="AutoShape 41"/>
        <xdr:cNvSpPr>
          <a:spLocks/>
        </xdr:cNvSpPr>
      </xdr:nvSpPr>
      <xdr:spPr>
        <a:xfrm>
          <a:off x="6343650" y="6619875"/>
          <a:ext cx="1619250" cy="409575"/>
        </a:xfrm>
        <a:prstGeom prst="borderCallout1">
          <a:avLst>
            <a:gd name="adj1" fmla="val -224981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266700</xdr:colOff>
      <xdr:row>84</xdr:row>
      <xdr:rowOff>76200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266700" y="140493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71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72"/>
        <xdr:cNvSpPr txBox="1">
          <a:spLocks noChangeArrowheads="1"/>
        </xdr:cNvSpPr>
      </xdr:nvSpPr>
      <xdr:spPr>
        <a:xfrm>
          <a:off x="790575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73"/>
        <xdr:cNvSpPr txBox="1">
          <a:spLocks noChangeArrowheads="1"/>
        </xdr:cNvSpPr>
      </xdr:nvSpPr>
      <xdr:spPr>
        <a:xfrm>
          <a:off x="790575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74"/>
        <xdr:cNvSpPr txBox="1">
          <a:spLocks noChangeArrowheads="1"/>
        </xdr:cNvSpPr>
      </xdr:nvSpPr>
      <xdr:spPr>
        <a:xfrm>
          <a:off x="790575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75"/>
        <xdr:cNvSpPr txBox="1">
          <a:spLocks noChangeArrowheads="1"/>
        </xdr:cNvSpPr>
      </xdr:nvSpPr>
      <xdr:spPr>
        <a:xfrm>
          <a:off x="790575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76"/>
        <xdr:cNvSpPr txBox="1">
          <a:spLocks noChangeArrowheads="1"/>
        </xdr:cNvSpPr>
      </xdr:nvSpPr>
      <xdr:spPr>
        <a:xfrm>
          <a:off x="790575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7"/>
        <xdr:cNvSpPr txBox="1">
          <a:spLocks noChangeArrowheads="1"/>
        </xdr:cNvSpPr>
      </xdr:nvSpPr>
      <xdr:spPr>
        <a:xfrm>
          <a:off x="790575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78"/>
        <xdr:cNvSpPr txBox="1">
          <a:spLocks noChangeArrowheads="1"/>
        </xdr:cNvSpPr>
      </xdr:nvSpPr>
      <xdr:spPr>
        <a:xfrm>
          <a:off x="790575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79"/>
        <xdr:cNvSpPr txBox="1">
          <a:spLocks noChangeArrowheads="1"/>
        </xdr:cNvSpPr>
      </xdr:nvSpPr>
      <xdr:spPr>
        <a:xfrm>
          <a:off x="4152900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8" name="Text Box 80"/>
        <xdr:cNvSpPr txBox="1">
          <a:spLocks noChangeArrowheads="1"/>
        </xdr:cNvSpPr>
      </xdr:nvSpPr>
      <xdr:spPr>
        <a:xfrm>
          <a:off x="4152900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tabSelected="1" zoomScaleSheetLayoutView="100" zoomScalePageLayoutView="0" workbookViewId="0" topLeftCell="A1">
      <selection activeCell="H115" sqref="H115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2.125" style="3" customWidth="1"/>
    <col min="9" max="9" width="11.375" style="3" customWidth="1"/>
    <col min="10" max="10" width="11.125" style="4" customWidth="1"/>
    <col min="11" max="11" width="11.875" style="4" customWidth="1"/>
    <col min="12" max="44" width="5.00390625" style="4" customWidth="1"/>
    <col min="45" max="65" width="5.00390625" style="3" customWidth="1"/>
    <col min="66" max="16384" width="11.375" style="3" customWidth="1"/>
  </cols>
  <sheetData>
    <row r="1" ht="15" customHeight="1"/>
    <row r="2" spans="1:10" ht="22.5">
      <c r="A2" s="65" t="s">
        <v>26</v>
      </c>
      <c r="B2" s="65"/>
      <c r="C2" s="65"/>
      <c r="D2" s="65"/>
      <c r="E2" s="65"/>
      <c r="F2" s="65"/>
      <c r="G2" s="65"/>
      <c r="H2" s="66"/>
      <c r="I2" s="66"/>
      <c r="J2" s="5"/>
    </row>
    <row r="3" spans="1:10" ht="15.75" customHeight="1">
      <c r="A3" s="67" t="s">
        <v>36</v>
      </c>
      <c r="B3" s="67"/>
      <c r="C3" s="67"/>
      <c r="D3" s="67"/>
      <c r="E3" s="67"/>
      <c r="F3" s="67"/>
      <c r="G3" s="67"/>
      <c r="H3" s="66"/>
      <c r="I3" s="66"/>
      <c r="J3" s="5"/>
    </row>
    <row r="4" ht="6.75" customHeight="1">
      <c r="F4" s="6"/>
    </row>
    <row r="5" ht="13.5" thickBot="1">
      <c r="F5" s="6"/>
    </row>
    <row r="6" spans="1:43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35</v>
      </c>
      <c r="G6" s="8">
        <v>2016</v>
      </c>
      <c r="H6" s="8">
        <v>2017</v>
      </c>
      <c r="I6" s="8">
        <v>2018</v>
      </c>
      <c r="J6" s="7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4" s="1" customFormat="1" ht="15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>
        <v>1</v>
      </c>
      <c r="J7" s="11">
        <v>0.9091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ht="15" customHeight="1">
      <c r="D8" s="12" t="s">
        <v>34</v>
      </c>
    </row>
    <row r="9" ht="15" customHeight="1"/>
    <row r="10" spans="1:9" ht="18.75">
      <c r="A10" s="68" t="s">
        <v>25</v>
      </c>
      <c r="B10" s="68"/>
      <c r="C10" s="68"/>
      <c r="D10" s="68"/>
      <c r="E10" s="68"/>
      <c r="F10" s="68"/>
      <c r="G10" s="68"/>
      <c r="H10" s="68"/>
      <c r="I10" s="68"/>
    </row>
    <row r="11" spans="1:8" ht="12" customHeight="1" thickBot="1">
      <c r="A11" s="74"/>
      <c r="B11" s="74"/>
      <c r="C11" s="74"/>
      <c r="D11" s="74"/>
      <c r="E11" s="74"/>
      <c r="F11" s="74"/>
      <c r="G11" s="74"/>
      <c r="H11" s="13"/>
    </row>
    <row r="12" spans="2:43" s="1" customFormat="1" ht="15.75" thickBot="1">
      <c r="B12" s="69" t="s">
        <v>10</v>
      </c>
      <c r="C12" s="70"/>
      <c r="D12" s="71"/>
      <c r="E12" s="69" t="s">
        <v>13</v>
      </c>
      <c r="F12" s="72"/>
      <c r="G12" s="73"/>
      <c r="H12" s="14" t="s">
        <v>21</v>
      </c>
      <c r="I12" s="79" t="s">
        <v>24</v>
      </c>
      <c r="J12" s="6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1" customFormat="1" ht="15">
      <c r="A14" s="22">
        <v>2010</v>
      </c>
      <c r="B14" s="23">
        <v>0.6</v>
      </c>
      <c r="C14" s="24">
        <v>0.795</v>
      </c>
      <c r="D14" s="25">
        <v>0.006</v>
      </c>
      <c r="E14" s="26">
        <v>0.6</v>
      </c>
      <c r="F14" s="24">
        <v>0.693</v>
      </c>
      <c r="G14" s="25">
        <v>-0.033</v>
      </c>
      <c r="H14" s="27" t="s">
        <v>28</v>
      </c>
      <c r="I14" s="80">
        <v>0.67</v>
      </c>
      <c r="J14" s="80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1" customFormat="1" ht="15">
      <c r="A15" s="22">
        <v>2011</v>
      </c>
      <c r="B15" s="23">
        <v>0.6</v>
      </c>
      <c r="C15" s="24">
        <v>0.755</v>
      </c>
      <c r="D15" s="25">
        <f aca="true" t="shared" si="0" ref="D15:D22">(C15-C14)/C14</f>
        <v>-0.050314465408805076</v>
      </c>
      <c r="E15" s="26">
        <v>0.6</v>
      </c>
      <c r="F15" s="24">
        <v>0.735</v>
      </c>
      <c r="G15" s="25">
        <f aca="true" t="shared" si="1" ref="G15:G22">(F15-F14)/F14</f>
        <v>0.06060606060606066</v>
      </c>
      <c r="H15" s="27" t="s">
        <v>28</v>
      </c>
      <c r="I15" s="80">
        <v>0.695</v>
      </c>
      <c r="J15" s="80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1" customFormat="1" ht="15">
      <c r="A16" s="22">
        <v>2012</v>
      </c>
      <c r="B16" s="23">
        <v>0.6</v>
      </c>
      <c r="C16" s="24">
        <v>0.75</v>
      </c>
      <c r="D16" s="25">
        <f t="shared" si="0"/>
        <v>-0.006622516556291397</v>
      </c>
      <c r="E16" s="26">
        <v>0.6</v>
      </c>
      <c r="F16" s="24">
        <v>0.716</v>
      </c>
      <c r="G16" s="25">
        <f t="shared" si="1"/>
        <v>-0.025850340136054445</v>
      </c>
      <c r="H16" s="27" t="s">
        <v>28</v>
      </c>
      <c r="I16" s="80">
        <v>0.6939</v>
      </c>
      <c r="J16" s="80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s="1" customFormat="1" ht="15">
      <c r="A17" s="22">
        <v>2013</v>
      </c>
      <c r="B17" s="23">
        <v>0.6</v>
      </c>
      <c r="C17" s="24">
        <v>0.794</v>
      </c>
      <c r="D17" s="25">
        <f t="shared" si="0"/>
        <v>0.05866666666666672</v>
      </c>
      <c r="E17" s="26">
        <v>0.6</v>
      </c>
      <c r="F17" s="24">
        <v>0.689</v>
      </c>
      <c r="G17" s="25">
        <f t="shared" si="1"/>
        <v>-0.03770949720670395</v>
      </c>
      <c r="H17" s="27" t="s">
        <v>28</v>
      </c>
      <c r="I17" s="80">
        <v>0.7081</v>
      </c>
      <c r="J17" s="80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s="1" customFormat="1" ht="15">
      <c r="A18" s="22">
        <v>2015</v>
      </c>
      <c r="B18" s="23">
        <v>0.6</v>
      </c>
      <c r="C18" s="24">
        <v>0.742</v>
      </c>
      <c r="D18" s="25">
        <f t="shared" si="0"/>
        <v>-0.06549118387909325</v>
      </c>
      <c r="E18" s="26">
        <v>0.6</v>
      </c>
      <c r="F18" s="24">
        <v>0.632</v>
      </c>
      <c r="G18" s="25">
        <f t="shared" si="1"/>
        <v>-0.08272859216255435</v>
      </c>
      <c r="H18" s="27" t="s">
        <v>28</v>
      </c>
      <c r="I18" s="80">
        <v>0.7083</v>
      </c>
      <c r="J18" s="80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s="31" customFormat="1" ht="15">
      <c r="A19" s="22">
        <v>2016</v>
      </c>
      <c r="B19" s="23">
        <v>0.6</v>
      </c>
      <c r="C19" s="24">
        <v>0.8</v>
      </c>
      <c r="D19" s="25">
        <f t="shared" si="0"/>
        <v>0.07816711590296503</v>
      </c>
      <c r="E19" s="26">
        <v>0.6</v>
      </c>
      <c r="F19" s="24">
        <v>0.659</v>
      </c>
      <c r="G19" s="25">
        <f t="shared" si="1"/>
        <v>0.04272151898734181</v>
      </c>
      <c r="H19" s="27" t="s">
        <v>28</v>
      </c>
      <c r="I19" s="80">
        <v>0.7158</v>
      </c>
      <c r="J19" s="80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</row>
    <row r="20" spans="1:43" s="1" customFormat="1" ht="15">
      <c r="A20" s="32">
        <v>2017</v>
      </c>
      <c r="B20" s="23">
        <v>0.6</v>
      </c>
      <c r="C20" s="24">
        <v>0.814</v>
      </c>
      <c r="D20" s="25">
        <f t="shared" si="0"/>
        <v>0.017499999999999877</v>
      </c>
      <c r="E20" s="26">
        <v>0.6</v>
      </c>
      <c r="F20" s="24">
        <v>0.739</v>
      </c>
      <c r="G20" s="25">
        <f t="shared" si="1"/>
        <v>0.12139605462822452</v>
      </c>
      <c r="H20" s="27" t="s">
        <v>28</v>
      </c>
      <c r="I20" s="80">
        <v>0.7517</v>
      </c>
      <c r="J20" s="80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25" ht="15.75" thickBot="1">
      <c r="A21" s="32">
        <v>2018</v>
      </c>
      <c r="B21" s="23">
        <v>0.6</v>
      </c>
      <c r="C21" s="24">
        <v>0.9273</v>
      </c>
      <c r="D21" s="82">
        <f t="shared" si="0"/>
        <v>0.1391891891891893</v>
      </c>
      <c r="E21" s="26">
        <v>0.6</v>
      </c>
      <c r="F21" s="24">
        <v>0.8391</v>
      </c>
      <c r="G21" s="82">
        <f t="shared" si="1"/>
        <v>0.13545331529093366</v>
      </c>
      <c r="H21" s="27" t="s">
        <v>28</v>
      </c>
      <c r="I21" s="80">
        <v>0.7593</v>
      </c>
      <c r="J21" s="80">
        <v>0.7154</v>
      </c>
      <c r="T21" s="33"/>
      <c r="U21" s="34"/>
      <c r="X21" s="33"/>
      <c r="Y21" s="34"/>
    </row>
    <row r="22" spans="1:44" s="86" customFormat="1" ht="15" thickBot="1">
      <c r="A22" s="64">
        <v>2019</v>
      </c>
      <c r="B22" s="83">
        <v>0.6</v>
      </c>
      <c r="C22" s="84">
        <v>0.9</v>
      </c>
      <c r="D22" s="85">
        <f t="shared" si="0"/>
        <v>-0.029440310579100605</v>
      </c>
      <c r="E22" s="83">
        <v>0.6</v>
      </c>
      <c r="F22" s="84">
        <v>0.7712</v>
      </c>
      <c r="G22" s="85">
        <f t="shared" si="1"/>
        <v>-0.08092003336908589</v>
      </c>
      <c r="H22" s="29" t="s">
        <v>28</v>
      </c>
      <c r="I22" s="81">
        <v>0.7365</v>
      </c>
      <c r="J22" s="81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78" t="s">
        <v>23</v>
      </c>
      <c r="B55" s="78"/>
      <c r="C55" s="78"/>
      <c r="D55" s="78"/>
      <c r="E55" s="78"/>
      <c r="F55" s="78"/>
      <c r="G55" s="78"/>
      <c r="H55" s="78"/>
      <c r="I55" s="78"/>
    </row>
    <row r="56" ht="12.75" thickBot="1"/>
    <row r="57" spans="2:40" s="6" customFormat="1" ht="13.5" customHeight="1" thickBot="1">
      <c r="B57" s="76">
        <v>2015</v>
      </c>
      <c r="C57" s="77"/>
      <c r="D57" s="76">
        <v>2016</v>
      </c>
      <c r="E57" s="77"/>
      <c r="F57" s="76">
        <v>2017</v>
      </c>
      <c r="G57" s="77"/>
      <c r="H57" s="76">
        <v>2018</v>
      </c>
      <c r="I57" s="77"/>
      <c r="J57" s="76">
        <v>2019</v>
      </c>
      <c r="K57" s="77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</row>
    <row r="58" spans="1:40" s="6" customFormat="1" ht="13.5" thickBot="1">
      <c r="A58" s="61" t="s">
        <v>7</v>
      </c>
      <c r="B58" s="37" t="s">
        <v>8</v>
      </c>
      <c r="C58" s="18" t="s">
        <v>9</v>
      </c>
      <c r="D58" s="37" t="s">
        <v>8</v>
      </c>
      <c r="E58" s="18" t="s">
        <v>9</v>
      </c>
      <c r="F58" s="37" t="s">
        <v>8</v>
      </c>
      <c r="G58" s="18" t="s">
        <v>9</v>
      </c>
      <c r="H58" s="37" t="s">
        <v>8</v>
      </c>
      <c r="I58" s="18" t="s">
        <v>9</v>
      </c>
      <c r="J58" s="37" t="s">
        <v>8</v>
      </c>
      <c r="K58" s="18" t="s">
        <v>9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</row>
    <row r="59" spans="1:40" s="6" customFormat="1" ht="12.75">
      <c r="A59" s="41" t="s">
        <v>0</v>
      </c>
      <c r="B59" s="38">
        <v>46.7</v>
      </c>
      <c r="C59" s="39">
        <f>B59/B69</f>
        <v>0.741740787801779</v>
      </c>
      <c r="D59" s="38">
        <v>48</v>
      </c>
      <c r="E59" s="39">
        <f>D59/D69</f>
        <v>0.8</v>
      </c>
      <c r="F59" s="38">
        <v>48</v>
      </c>
      <c r="G59" s="39">
        <f>F59/F69</f>
        <v>0.8135593220338984</v>
      </c>
      <c r="H59" s="38">
        <v>51</v>
      </c>
      <c r="I59" s="39">
        <f>H59/H69</f>
        <v>0.864406779661017</v>
      </c>
      <c r="J59" s="38">
        <v>45</v>
      </c>
      <c r="K59" s="39">
        <f>J59/J69</f>
        <v>0.9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</row>
    <row r="60" spans="1:40" s="6" customFormat="1" ht="12.75">
      <c r="A60" s="41" t="s">
        <v>20</v>
      </c>
      <c r="B60" s="42">
        <v>1.26</v>
      </c>
      <c r="C60" s="43">
        <f>B60/B69</f>
        <v>0.020012706480304954</v>
      </c>
      <c r="D60" s="42">
        <v>0</v>
      </c>
      <c r="E60" s="43">
        <f>D60/D69</f>
        <v>0</v>
      </c>
      <c r="F60" s="42">
        <v>0</v>
      </c>
      <c r="G60" s="43">
        <f>F60/F69</f>
        <v>0</v>
      </c>
      <c r="H60" s="42">
        <v>0</v>
      </c>
      <c r="I60" s="43">
        <f>H60/H69</f>
        <v>0</v>
      </c>
      <c r="J60" s="42">
        <v>0</v>
      </c>
      <c r="K60" s="43">
        <f>J60/J69</f>
        <v>0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</row>
    <row r="61" spans="1:40" s="6" customFormat="1" ht="12.75">
      <c r="A61" s="41" t="s">
        <v>3</v>
      </c>
      <c r="B61" s="42">
        <v>0</v>
      </c>
      <c r="C61" s="43">
        <f>B61/B69</f>
        <v>0</v>
      </c>
      <c r="D61" s="42">
        <v>0</v>
      </c>
      <c r="E61" s="43">
        <f>D61/D69</f>
        <v>0</v>
      </c>
      <c r="F61" s="42">
        <v>0</v>
      </c>
      <c r="G61" s="43">
        <f>F61/F69</f>
        <v>0</v>
      </c>
      <c r="H61" s="42">
        <v>0</v>
      </c>
      <c r="I61" s="43">
        <f>H61/H69</f>
        <v>0</v>
      </c>
      <c r="J61" s="42">
        <v>0</v>
      </c>
      <c r="K61" s="43">
        <f>J61/J69</f>
        <v>0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</row>
    <row r="62" spans="1:40" s="6" customFormat="1" ht="12.75">
      <c r="A62" s="41" t="s">
        <v>1</v>
      </c>
      <c r="B62" s="42">
        <v>10</v>
      </c>
      <c r="C62" s="43">
        <f>B62/B69</f>
        <v>0.1588310038119441</v>
      </c>
      <c r="D62" s="42">
        <v>5</v>
      </c>
      <c r="E62" s="43">
        <f>D62/D69</f>
        <v>0.08333333333333333</v>
      </c>
      <c r="F62" s="42">
        <v>3</v>
      </c>
      <c r="G62" s="43">
        <f>F62/F69</f>
        <v>0.05084745762711865</v>
      </c>
      <c r="H62" s="42">
        <v>4</v>
      </c>
      <c r="I62" s="43">
        <f>H62/H69</f>
        <v>0.06779661016949153</v>
      </c>
      <c r="J62" s="42">
        <v>5</v>
      </c>
      <c r="K62" s="43">
        <f>J62/J69</f>
        <v>0.1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</row>
    <row r="63" spans="1:40" s="6" customFormat="1" ht="12.75">
      <c r="A63" s="41" t="s">
        <v>2</v>
      </c>
      <c r="B63" s="42">
        <v>3</v>
      </c>
      <c r="C63" s="43">
        <f>B63/B69</f>
        <v>0.04764930114358323</v>
      </c>
      <c r="D63" s="42">
        <v>7</v>
      </c>
      <c r="E63" s="43">
        <f>D63/D69</f>
        <v>0.11666666666666667</v>
      </c>
      <c r="F63" s="42">
        <v>8</v>
      </c>
      <c r="G63" s="43">
        <f>F63/F69</f>
        <v>0.13559322033898305</v>
      </c>
      <c r="H63" s="42">
        <v>0</v>
      </c>
      <c r="I63" s="43">
        <f>H63/H69</f>
        <v>0</v>
      </c>
      <c r="J63" s="42">
        <v>0</v>
      </c>
      <c r="K63" s="43">
        <f>J63/J69</f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</row>
    <row r="64" spans="1:40" s="6" customFormat="1" ht="12.75" customHeight="1">
      <c r="A64" s="44" t="s">
        <v>16</v>
      </c>
      <c r="B64" s="42">
        <v>0</v>
      </c>
      <c r="C64" s="43">
        <f>B64/B69</f>
        <v>0</v>
      </c>
      <c r="D64" s="42">
        <v>0</v>
      </c>
      <c r="E64" s="43">
        <f>D64/D69</f>
        <v>0</v>
      </c>
      <c r="F64" s="42">
        <v>0</v>
      </c>
      <c r="G64" s="43">
        <f>F64/F69</f>
        <v>0</v>
      </c>
      <c r="H64" s="42"/>
      <c r="I64" s="43">
        <f>H64/H69</f>
        <v>0</v>
      </c>
      <c r="J64" s="42">
        <v>0</v>
      </c>
      <c r="K64" s="43">
        <f>J64/J69</f>
        <v>0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</row>
    <row r="65" spans="1:40" s="6" customFormat="1" ht="12.75">
      <c r="A65" s="41" t="s">
        <v>29</v>
      </c>
      <c r="B65" s="42">
        <v>0</v>
      </c>
      <c r="C65" s="43">
        <f>B65/B69</f>
        <v>0</v>
      </c>
      <c r="D65" s="42">
        <v>0</v>
      </c>
      <c r="E65" s="43">
        <f>D65/D69</f>
        <v>0</v>
      </c>
      <c r="F65" s="42">
        <v>0</v>
      </c>
      <c r="G65" s="43">
        <f>F65/F69</f>
        <v>0</v>
      </c>
      <c r="H65" s="42">
        <v>0</v>
      </c>
      <c r="I65" s="43">
        <f>H65/H69</f>
        <v>0</v>
      </c>
      <c r="J65" s="42">
        <v>0</v>
      </c>
      <c r="K65" s="43">
        <f>J65/J69</f>
        <v>0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</row>
    <row r="66" spans="1:40" s="6" customFormat="1" ht="12.75">
      <c r="A66" s="41" t="s">
        <v>27</v>
      </c>
      <c r="B66" s="42">
        <v>2</v>
      </c>
      <c r="C66" s="43">
        <f>B66/B69</f>
        <v>0.03176620076238882</v>
      </c>
      <c r="D66" s="42">
        <v>0</v>
      </c>
      <c r="E66" s="43">
        <f>D66/D69</f>
        <v>0</v>
      </c>
      <c r="F66" s="42">
        <v>0</v>
      </c>
      <c r="G66" s="43">
        <f>F66/F69</f>
        <v>0</v>
      </c>
      <c r="H66" s="42">
        <v>0</v>
      </c>
      <c r="I66" s="43">
        <f>H66/H69</f>
        <v>0</v>
      </c>
      <c r="J66" s="42">
        <v>0</v>
      </c>
      <c r="K66" s="43">
        <f>J66/J69</f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</row>
    <row r="67" spans="1:40" s="6" customFormat="1" ht="12.75">
      <c r="A67" s="41" t="s">
        <v>5</v>
      </c>
      <c r="B67" s="42">
        <v>0</v>
      </c>
      <c r="C67" s="43">
        <f>B67/B69</f>
        <v>0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0</v>
      </c>
      <c r="I67" s="43">
        <f>H67/H69</f>
        <v>0</v>
      </c>
      <c r="J67" s="42">
        <v>0</v>
      </c>
      <c r="K67" s="43">
        <f>J67/J69</f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</row>
    <row r="68" spans="1:40" s="6" customFormat="1" ht="12.75">
      <c r="A68" s="41" t="s">
        <v>4</v>
      </c>
      <c r="B68" s="42">
        <v>0</v>
      </c>
      <c r="C68" s="43">
        <f>B68/B69</f>
        <v>0</v>
      </c>
      <c r="D68" s="42">
        <v>0</v>
      </c>
      <c r="E68" s="43">
        <f>D68/D69</f>
        <v>0</v>
      </c>
      <c r="F68" s="42">
        <v>0</v>
      </c>
      <c r="G68" s="43">
        <f>F68/F69</f>
        <v>0</v>
      </c>
      <c r="H68" s="42">
        <v>0</v>
      </c>
      <c r="I68" s="43">
        <f>H68/H69</f>
        <v>0</v>
      </c>
      <c r="J68" s="42">
        <v>0</v>
      </c>
      <c r="K68" s="43">
        <f>J68/J69</f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</row>
    <row r="69" spans="1:40" s="6" customFormat="1" ht="13.5" thickBot="1">
      <c r="A69" s="41" t="s">
        <v>6</v>
      </c>
      <c r="B69" s="62">
        <f>SUM(B59:B68)</f>
        <v>62.96</v>
      </c>
      <c r="C69" s="63">
        <f>SUM(C59:C68)</f>
        <v>1.0000000000000002</v>
      </c>
      <c r="D69" s="62">
        <f>SUM(D59:D68)</f>
        <v>60</v>
      </c>
      <c r="E69" s="63">
        <f>SUM(E59:E68)</f>
        <v>1</v>
      </c>
      <c r="F69" s="62">
        <v>59</v>
      </c>
      <c r="G69" s="63">
        <f>SUM(G59:G68)</f>
        <v>1</v>
      </c>
      <c r="H69" s="62">
        <v>59</v>
      </c>
      <c r="I69" s="63">
        <f>SUM(I59:I68)</f>
        <v>0.9322033898305085</v>
      </c>
      <c r="J69" s="62">
        <v>50</v>
      </c>
      <c r="K69" s="63">
        <f>SUM(K59:K68)</f>
        <v>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</row>
    <row r="70" spans="1:44" s="6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</row>
    <row r="71" spans="1:44" s="6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</row>
    <row r="72" spans="1:44" s="6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</row>
    <row r="73" spans="1:44" s="6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</row>
    <row r="74" spans="1:44" s="6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</row>
    <row r="75" spans="1:44" s="6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</row>
    <row r="85" ht="12"/>
    <row r="86" ht="12"/>
    <row r="89" spans="1:9" ht="40.5" customHeight="1">
      <c r="A89" s="49"/>
      <c r="B89" s="75" t="s">
        <v>30</v>
      </c>
      <c r="C89" s="75"/>
      <c r="D89" s="75"/>
      <c r="E89" s="75"/>
      <c r="F89" s="75"/>
      <c r="G89" s="49"/>
      <c r="H89" s="50"/>
      <c r="I89" s="50"/>
    </row>
    <row r="90" spans="8:44" ht="12.75" thickBot="1">
      <c r="H90" s="4"/>
      <c r="I90" s="4"/>
      <c r="AQ90" s="3"/>
      <c r="AR90" s="3"/>
    </row>
    <row r="91" spans="4:42" s="6" customFormat="1" ht="13.5" thickBot="1">
      <c r="D91" s="51">
        <v>2013</v>
      </c>
      <c r="E91" s="51">
        <v>2015</v>
      </c>
      <c r="F91" s="51">
        <v>2016</v>
      </c>
      <c r="G91" s="51">
        <v>2017</v>
      </c>
      <c r="H91" s="51">
        <v>2018</v>
      </c>
      <c r="I91" s="51">
        <v>2019</v>
      </c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</row>
    <row r="92" spans="2:42" s="6" customFormat="1" ht="12.75">
      <c r="B92" s="41" t="s">
        <v>20</v>
      </c>
      <c r="C92" s="52"/>
      <c r="D92" s="53">
        <v>1</v>
      </c>
      <c r="E92" s="53">
        <v>1</v>
      </c>
      <c r="F92" s="53">
        <v>1</v>
      </c>
      <c r="G92" s="53">
        <v>1</v>
      </c>
      <c r="H92" s="53">
        <v>0</v>
      </c>
      <c r="I92" s="53">
        <v>1</v>
      </c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</row>
    <row r="93" spans="2:42" s="6" customFormat="1" ht="12.75">
      <c r="B93" s="41" t="s">
        <v>3</v>
      </c>
      <c r="C93" s="54"/>
      <c r="D93" s="53">
        <v>1</v>
      </c>
      <c r="E93" s="53">
        <v>0</v>
      </c>
      <c r="F93" s="53">
        <v>0</v>
      </c>
      <c r="G93" s="53">
        <v>0</v>
      </c>
      <c r="H93" s="53">
        <v>0</v>
      </c>
      <c r="I93" s="53">
        <v>1</v>
      </c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</row>
    <row r="94" spans="2:42" s="6" customFormat="1" ht="12.75">
      <c r="B94" s="41" t="s">
        <v>1</v>
      </c>
      <c r="C94" s="54"/>
      <c r="D94" s="53">
        <v>5</v>
      </c>
      <c r="E94" s="53">
        <v>4</v>
      </c>
      <c r="F94" s="53">
        <v>4</v>
      </c>
      <c r="G94" s="53">
        <v>2</v>
      </c>
      <c r="H94" s="53">
        <v>5</v>
      </c>
      <c r="I94" s="53">
        <v>4</v>
      </c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</row>
    <row r="95" spans="2:42" s="6" customFormat="1" ht="12.75">
      <c r="B95" s="41" t="s">
        <v>2</v>
      </c>
      <c r="C95" s="54"/>
      <c r="D95" s="53">
        <v>0</v>
      </c>
      <c r="E95" s="53">
        <v>2</v>
      </c>
      <c r="F95" s="53">
        <v>2</v>
      </c>
      <c r="G95" s="53">
        <v>3</v>
      </c>
      <c r="H95" s="53">
        <v>4</v>
      </c>
      <c r="I95" s="53">
        <v>3</v>
      </c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</row>
    <row r="96" spans="2:42" s="6" customFormat="1" ht="12.75" customHeight="1">
      <c r="B96" s="44" t="s">
        <v>16</v>
      </c>
      <c r="C96" s="54"/>
      <c r="D96" s="53">
        <v>7</v>
      </c>
      <c r="E96" s="53">
        <v>7</v>
      </c>
      <c r="F96" s="53">
        <v>5</v>
      </c>
      <c r="G96" s="53">
        <v>6</v>
      </c>
      <c r="H96" s="53">
        <v>5</v>
      </c>
      <c r="I96" s="53">
        <v>4</v>
      </c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</row>
    <row r="97" spans="2:42" s="6" customFormat="1" ht="12.75" customHeight="1">
      <c r="B97" s="44" t="s">
        <v>29</v>
      </c>
      <c r="C97" s="54"/>
      <c r="D97" s="53">
        <v>2</v>
      </c>
      <c r="E97" s="53">
        <v>2</v>
      </c>
      <c r="F97" s="53">
        <v>2</v>
      </c>
      <c r="G97" s="53">
        <v>2</v>
      </c>
      <c r="H97" s="53"/>
      <c r="I97" s="53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</row>
    <row r="98" spans="2:42" s="6" customFormat="1" ht="15" customHeight="1">
      <c r="B98" s="41" t="s">
        <v>27</v>
      </c>
      <c r="C98" s="54"/>
      <c r="D98" s="53">
        <v>12</v>
      </c>
      <c r="E98" s="53">
        <v>8</v>
      </c>
      <c r="F98" s="53">
        <v>5</v>
      </c>
      <c r="G98" s="53">
        <v>8</v>
      </c>
      <c r="H98" s="53">
        <v>7</v>
      </c>
      <c r="I98" s="53">
        <v>5</v>
      </c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</row>
    <row r="99" spans="2:42" s="6" customFormat="1" ht="15" customHeight="1">
      <c r="B99" s="41" t="s">
        <v>5</v>
      </c>
      <c r="C99" s="54"/>
      <c r="D99" s="53">
        <v>1</v>
      </c>
      <c r="E99" s="53">
        <v>1</v>
      </c>
      <c r="F99" s="53">
        <v>1</v>
      </c>
      <c r="G99" s="53">
        <v>1</v>
      </c>
      <c r="H99" s="53">
        <v>0</v>
      </c>
      <c r="I99" s="53">
        <v>0</v>
      </c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</row>
    <row r="100" spans="2:42" s="6" customFormat="1" ht="13.5" thickBot="1">
      <c r="B100" s="41" t="s">
        <v>4</v>
      </c>
      <c r="C100" s="55"/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I100" s="56">
        <v>1</v>
      </c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</row>
    <row r="101" spans="2:42" s="6" customFormat="1" ht="12.75">
      <c r="B101" s="45"/>
      <c r="C101" s="57"/>
      <c r="D101" s="58"/>
      <c r="E101" s="58"/>
      <c r="F101" s="58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</row>
    <row r="103" spans="2:63" ht="18.75" customHeight="1">
      <c r="B103" s="75" t="s">
        <v>31</v>
      </c>
      <c r="C103" s="75"/>
      <c r="D103" s="75"/>
      <c r="E103" s="75"/>
      <c r="F103" s="75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45:63" ht="12"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3:63" ht="12.75">
      <c r="C105" s="59">
        <v>15.3</v>
      </c>
      <c r="D105" s="45" t="s">
        <v>32</v>
      </c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3:63" ht="12.75">
      <c r="C106" s="60">
        <v>30.2</v>
      </c>
      <c r="D106" s="45" t="s">
        <v>33</v>
      </c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19" ht="12"/>
  </sheetData>
  <sheetProtection/>
  <mergeCells count="15">
    <mergeCell ref="B89:F89"/>
    <mergeCell ref="I12:J12"/>
    <mergeCell ref="D57:E57"/>
    <mergeCell ref="B103:F103"/>
    <mergeCell ref="B57:C57"/>
    <mergeCell ref="A55:I55"/>
    <mergeCell ref="F57:G57"/>
    <mergeCell ref="H57:I57"/>
    <mergeCell ref="J57:K57"/>
    <mergeCell ref="A2:I2"/>
    <mergeCell ref="A3:I3"/>
    <mergeCell ref="A10:I10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2012-08-20T23:25:57Z</cp:lastPrinted>
  <dcterms:created xsi:type="dcterms:W3CDTF">1999-06-08T15:24:14Z</dcterms:created>
  <dcterms:modified xsi:type="dcterms:W3CDTF">2019-05-01T19:29:24Z</dcterms:modified>
  <cp:category/>
  <cp:version/>
  <cp:contentType/>
  <cp:contentStatus/>
</cp:coreProperties>
</file>