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" yWindow="1365" windowWidth="13860" windowHeight="11640" activeTab="0"/>
  </bookViews>
  <sheets>
    <sheet name="Behavioral Health" sheetId="1" r:id="rId1"/>
  </sheets>
  <definedNames>
    <definedName name="_xlnm.Print_Area" localSheetId="0">'Behavioral Health'!$A$1:$I$106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<sst xmlns="http://schemas.openxmlformats.org/spreadsheetml/2006/main" count="65" uniqueCount="37">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</sst>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67" fontId="18" fillId="0" borderId="36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8" xfId="59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'Behavioral Health'!$B$57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Health'!$C$60:$C$68</c:f>
              <c:numCache/>
            </c:numRef>
          </c:val>
        </c:ser>
        <c:ser>
          <c:idx val="2"/>
          <c:order val="1"/>
          <c:tx>
            <c:strRef>
              <c:f>'Behavioral Health'!$D$57:$E$57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Health'!$E$60:$E$68</c:f>
              <c:numCache/>
            </c:numRef>
          </c:val>
        </c:ser>
        <c:ser>
          <c:idx val="3"/>
          <c:order val="2"/>
          <c:tx>
            <c:strRef>
              <c:f>'Behavioral Health'!$F$57:$G$57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Health'!$G$60:$G$68</c:f>
              <c:numCache/>
            </c:numRef>
          </c:val>
        </c:ser>
        <c:ser>
          <c:idx val="4"/>
          <c:order val="3"/>
          <c:tx>
            <c:strRef>
              <c:f>'Behavioral Health'!$H$57:$I$57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Health'!$I$60:$I$68</c:f>
              <c:numCache/>
            </c:numRef>
          </c:val>
        </c:ser>
        <c:ser>
          <c:idx val="1"/>
          <c:order val="4"/>
          <c:tx>
            <c:strRef>
              <c:f>'Behavioral Health'!$J$57:$K$57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Health'!$K$60:$K$68</c:f>
              <c:numCache/>
            </c:numRef>
          </c:val>
        </c:ser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443988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275"/>
          <c:w val="0.451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Health'!$A$14:$A$22</c:f>
              <c:numCache/>
            </c:numRef>
          </c:cat>
          <c:val>
            <c:numRef>
              <c:f>'Behavioral Health'!$C$14:$C$22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Health'!$I$14:$I$22</c:f>
              <c:numCache/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93507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Health'!$A$14:$A$22</c:f>
              <c:numCache/>
            </c:numRef>
          </c:cat>
          <c:val>
            <c:numRef>
              <c:f>'Behavioral Health'!$F$14:$F$22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Health'!$J$14:$J$22</c:f>
              <c:numCache/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581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0.51925</cdr:y>
    </cdr:from>
    <cdr:to>
      <cdr:x>0.991</cdr:x>
      <cdr:y>0.746</cdr:y>
    </cdr:to>
    <cdr:sp>
      <cdr:nvSpPr>
        <cdr:cNvPr id="1" name="AutoShape 10"/>
        <cdr:cNvSpPr>
          <a:spLocks/>
        </cdr:cNvSpPr>
      </cdr:nvSpPr>
      <cdr:spPr>
        <a:xfrm>
          <a:off x="6981825" y="1333500"/>
          <a:ext cx="342900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0.2935</cdr:y>
    </cdr:from>
    <cdr:to>
      <cdr:x>1</cdr:x>
      <cdr:y>0.498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361950</xdr:colOff>
      <xdr:row>86</xdr:row>
      <xdr:rowOff>114300</xdr:rowOff>
    </xdr:to>
    <xdr:graphicFrame>
      <xdr:nvGraphicFramePr>
        <xdr:cNvPr id="1" name="Chart 1"/>
        <xdr:cNvGraphicFramePr/>
      </xdr:nvGraphicFramePr>
      <xdr:xfrm>
        <a:off x="0" y="1181100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22</xdr:row>
      <xdr:rowOff>57150</xdr:rowOff>
    </xdr:from>
    <xdr:to>
      <xdr:col>6</xdr:col>
      <xdr:colOff>647700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104775" y="42767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609600</xdr:colOff>
      <xdr:row>22</xdr:row>
      <xdr:rowOff>28575</xdr:rowOff>
    </xdr:from>
    <xdr:to>
      <xdr:col>9</xdr:col>
      <xdr:colOff>542925</xdr:colOff>
      <xdr:row>25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858000" y="4248150"/>
          <a:ext cx="1905000" cy="561975"/>
        </a:xfrm>
        <a:prstGeom prst="borderCallout1">
          <a:avLst>
            <a:gd name="adj1" fmla="val -27512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36</xdr:row>
      <xdr:rowOff>38100</xdr:rowOff>
    </xdr:from>
    <xdr:to>
      <xdr:col>9</xdr:col>
      <xdr:colOff>152400</xdr:colOff>
      <xdr:row>40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391275"/>
          <a:ext cx="21050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5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2017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75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5.625" style="3" customWidth="1"/>
    <col min="10" max="10" width="14.75390625" style="4" customWidth="1"/>
    <col min="11" max="11" width="7.75390625" style="4" customWidth="1"/>
    <col min="12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5"/>
    </row>
    <row r="3" spans="1:10" ht="15.75" customHeight="1">
      <c r="A3" s="72" t="s">
        <v>36</v>
      </c>
      <c r="B3" s="72"/>
      <c r="C3" s="72"/>
      <c r="D3" s="72"/>
      <c r="E3" s="72"/>
      <c r="F3" s="72"/>
      <c r="G3" s="72"/>
      <c r="H3" s="71"/>
      <c r="I3" s="71"/>
      <c r="J3" s="5"/>
    </row>
    <row r="4" ht="6.75" customHeight="1">
      <c r="F4" s="6"/>
    </row>
    <row r="5" ht="13.5" thickBot="1">
      <c r="F5" s="6"/>
    </row>
    <row r="6" spans="1:54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4:54" ht="15" customHeight="1">
      <c r="D8" s="12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3"/>
    </row>
    <row r="12" spans="2:53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4" t="s">
        <v>21</v>
      </c>
      <c r="I12" s="85" t="s">
        <v>24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0.8</v>
      </c>
      <c r="D14" s="25">
        <v>-0.026</v>
      </c>
      <c r="E14" s="26">
        <v>0.6</v>
      </c>
      <c r="F14" s="24">
        <v>0.82</v>
      </c>
      <c r="G14" s="25">
        <v>-0.002</v>
      </c>
      <c r="H14" s="27" t="s">
        <v>25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0.78</v>
      </c>
      <c r="D15" s="25">
        <f aca="true" t="shared" si="0" ref="D15:D22">(C15-C14)/C14</f>
        <v>-0.025000000000000022</v>
      </c>
      <c r="E15" s="26">
        <v>0.6</v>
      </c>
      <c r="F15" s="24">
        <v>0.855</v>
      </c>
      <c r="G15" s="25">
        <f aca="true" t="shared" si="1" ref="G15:G22">(F15-F14)/F14</f>
        <v>0.04268292682926833</v>
      </c>
      <c r="H15" s="27" t="s">
        <v>25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0.662</v>
      </c>
      <c r="D16" s="25">
        <f t="shared" si="0"/>
        <v>-0.15128205128205127</v>
      </c>
      <c r="E16" s="26">
        <v>0.6</v>
      </c>
      <c r="F16" s="24">
        <v>0.666</v>
      </c>
      <c r="G16" s="25">
        <f t="shared" si="1"/>
        <v>-0.2210526315789473</v>
      </c>
      <c r="H16" s="27" t="s">
        <v>25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0.836</v>
      </c>
      <c r="D17" s="25">
        <f t="shared" si="0"/>
        <v>0.2628398791540784</v>
      </c>
      <c r="E17" s="26">
        <v>0.6</v>
      </c>
      <c r="F17" s="24">
        <v>0.848</v>
      </c>
      <c r="G17" s="25">
        <f t="shared" si="1"/>
        <v>0.27327327327327317</v>
      </c>
      <c r="H17" s="27" t="s">
        <v>25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0.739</v>
      </c>
      <c r="D18" s="25">
        <f t="shared" si="0"/>
        <v>-0.11602870813397127</v>
      </c>
      <c r="E18" s="26">
        <v>0.6</v>
      </c>
      <c r="F18" s="24">
        <v>0.728</v>
      </c>
      <c r="G18" s="25">
        <f t="shared" si="1"/>
        <v>-0.14150943396226415</v>
      </c>
      <c r="H18" s="27" t="s">
        <v>25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1" customFormat="1" ht="15">
      <c r="A19" s="22">
        <v>2016</v>
      </c>
      <c r="B19" s="23">
        <v>0.6</v>
      </c>
      <c r="C19" s="24">
        <v>0.784</v>
      </c>
      <c r="D19" s="25">
        <f t="shared" si="0"/>
        <v>0.060893098782138076</v>
      </c>
      <c r="E19" s="26">
        <v>0.6</v>
      </c>
      <c r="F19" s="24">
        <v>0.795</v>
      </c>
      <c r="G19" s="25">
        <f t="shared" si="1"/>
        <v>0.09203296703296712</v>
      </c>
      <c r="H19" s="27" t="s">
        <v>25</v>
      </c>
      <c r="I19" s="63">
        <v>0.7158</v>
      </c>
      <c r="J19" s="63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32">
        <v>2017</v>
      </c>
      <c r="B20" s="23">
        <v>0.6</v>
      </c>
      <c r="C20" s="24">
        <v>0.784</v>
      </c>
      <c r="D20" s="25">
        <f t="shared" si="0"/>
        <v>0</v>
      </c>
      <c r="E20" s="26">
        <v>0.6</v>
      </c>
      <c r="F20" s="24">
        <v>0.795</v>
      </c>
      <c r="G20" s="25">
        <f t="shared" si="1"/>
        <v>0</v>
      </c>
      <c r="H20" s="27" t="s">
        <v>25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32">
        <v>2018</v>
      </c>
      <c r="B21" s="23">
        <v>0.6</v>
      </c>
      <c r="C21" s="24">
        <v>0.5714</v>
      </c>
      <c r="D21" s="64">
        <f t="shared" si="0"/>
        <v>-0.2711734693877551</v>
      </c>
      <c r="E21" s="26">
        <v>0.6</v>
      </c>
      <c r="F21" s="24">
        <v>0.6839</v>
      </c>
      <c r="G21" s="64">
        <f t="shared" si="1"/>
        <v>-0.1397484276729561</v>
      </c>
      <c r="H21" s="29" t="s">
        <v>25</v>
      </c>
      <c r="I21" s="63">
        <v>0.7593</v>
      </c>
      <c r="J21" s="63">
        <v>0.7154</v>
      </c>
      <c r="T21" s="33"/>
      <c r="U21" s="34"/>
      <c r="X21" s="33"/>
      <c r="Y21" s="34"/>
    </row>
    <row r="22" spans="1:54" s="68" customFormat="1" ht="15" thickBot="1">
      <c r="A22" s="62">
        <v>2019</v>
      </c>
      <c r="B22" s="65">
        <v>0.6</v>
      </c>
      <c r="C22" s="66">
        <v>0.8281</v>
      </c>
      <c r="D22" s="69">
        <f t="shared" si="0"/>
        <v>0.4492474623731185</v>
      </c>
      <c r="E22" s="65">
        <v>0.6</v>
      </c>
      <c r="F22" s="66">
        <v>0.8144</v>
      </c>
      <c r="G22" s="67">
        <f t="shared" si="1"/>
        <v>0.19081737096066687</v>
      </c>
      <c r="H22" s="29" t="s">
        <v>25</v>
      </c>
      <c r="I22" s="86">
        <v>0.7365</v>
      </c>
      <c r="J22" s="86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52" s="6" customFormat="1" ht="13.5" customHeight="1" thickBot="1">
      <c r="B57" s="83">
        <v>2015</v>
      </c>
      <c r="C57" s="84"/>
      <c r="D57" s="83">
        <v>2016</v>
      </c>
      <c r="E57" s="84"/>
      <c r="F57" s="83">
        <v>2017</v>
      </c>
      <c r="G57" s="84"/>
      <c r="H57" s="83">
        <v>2018</v>
      </c>
      <c r="I57" s="84"/>
      <c r="J57" s="83">
        <v>2019</v>
      </c>
      <c r="K57" s="8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6" customFormat="1" ht="13.5" thickBot="1">
      <c r="A58" s="59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6" customFormat="1" ht="12.75">
      <c r="A59" s="41" t="s">
        <v>0</v>
      </c>
      <c r="B59" s="38">
        <v>51.7</v>
      </c>
      <c r="C59" s="39">
        <f>B59/B69</f>
        <v>0.7385714285714287</v>
      </c>
      <c r="D59" s="38">
        <v>54.9</v>
      </c>
      <c r="E59" s="39">
        <f>D59/D69</f>
        <v>0.7842857142857143</v>
      </c>
      <c r="F59" s="38">
        <v>54.9</v>
      </c>
      <c r="G59" s="39">
        <f>F59/F69</f>
        <v>0.7842857142857143</v>
      </c>
      <c r="H59" s="38">
        <v>44</v>
      </c>
      <c r="I59" s="39">
        <f>H59/H69</f>
        <v>0.5714285714285714</v>
      </c>
      <c r="J59" s="38">
        <v>53</v>
      </c>
      <c r="K59" s="39">
        <v>0.8281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6" customFormat="1" ht="12.75">
      <c r="A60" s="41" t="s">
        <v>20</v>
      </c>
      <c r="B60" s="42">
        <v>6.3</v>
      </c>
      <c r="C60" s="43">
        <f>B60/B69</f>
        <v>0.09</v>
      </c>
      <c r="D60" s="42">
        <v>2.1</v>
      </c>
      <c r="E60" s="43">
        <f>D60/D69</f>
        <v>0.030000000000000002</v>
      </c>
      <c r="F60" s="42">
        <v>2.1</v>
      </c>
      <c r="G60" s="43">
        <f>F60/F69</f>
        <v>0.030000000000000002</v>
      </c>
      <c r="H60" s="42">
        <v>0</v>
      </c>
      <c r="I60" s="43">
        <f>H60/H69</f>
        <v>0</v>
      </c>
      <c r="J60" s="42">
        <v>0</v>
      </c>
      <c r="K60" s="43"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6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6" customFormat="1" ht="12.75">
      <c r="A62" s="41" t="s">
        <v>1</v>
      </c>
      <c r="B62" s="42">
        <v>0</v>
      </c>
      <c r="C62" s="43">
        <f>B62/B69</f>
        <v>0</v>
      </c>
      <c r="D62" s="42">
        <v>3</v>
      </c>
      <c r="E62" s="43">
        <f>D62/D69</f>
        <v>0.04285714285714286</v>
      </c>
      <c r="F62" s="42">
        <v>3</v>
      </c>
      <c r="G62" s="43">
        <f>F62/F69</f>
        <v>0.04285714285714286</v>
      </c>
      <c r="H62" s="42">
        <v>5</v>
      </c>
      <c r="I62" s="43">
        <f>H62/H69</f>
        <v>0.06493506493506493</v>
      </c>
      <c r="J62" s="42">
        <v>7</v>
      </c>
      <c r="K62" s="43">
        <v>0.1094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6" customFormat="1" ht="12.75">
      <c r="A63" s="41" t="s">
        <v>2</v>
      </c>
      <c r="B63" s="42">
        <v>10</v>
      </c>
      <c r="C63" s="43">
        <f>B63/B69</f>
        <v>0.14285714285714285</v>
      </c>
      <c r="D63" s="42">
        <v>6</v>
      </c>
      <c r="E63" s="43">
        <f>D63/D69</f>
        <v>0.08571428571428572</v>
      </c>
      <c r="F63" s="42">
        <v>6</v>
      </c>
      <c r="G63" s="43">
        <f>F63/F69</f>
        <v>0.08571428571428572</v>
      </c>
      <c r="H63" s="42">
        <v>18</v>
      </c>
      <c r="I63" s="43">
        <f>H63/H69</f>
        <v>0.23376623376623376</v>
      </c>
      <c r="J63" s="42">
        <v>4</v>
      </c>
      <c r="K63" s="43">
        <v>0.0625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6" customFormat="1" ht="12.75" customHeight="1">
      <c r="A64" s="44" t="s">
        <v>16</v>
      </c>
      <c r="B64" s="42">
        <v>2</v>
      </c>
      <c r="C64" s="43">
        <f>B64/B69</f>
        <v>0.02857142857142857</v>
      </c>
      <c r="D64" s="42">
        <v>2</v>
      </c>
      <c r="E64" s="43">
        <f>D64/D69</f>
        <v>0.02857142857142857</v>
      </c>
      <c r="F64" s="42">
        <v>2</v>
      </c>
      <c r="G64" s="43">
        <f>F64/F69</f>
        <v>0.02857142857142857</v>
      </c>
      <c r="H64" s="42"/>
      <c r="I64" s="43">
        <f>H64/H69</f>
        <v>0</v>
      </c>
      <c r="J64" s="42">
        <v>0</v>
      </c>
      <c r="K64" s="43"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6" customFormat="1" ht="12.75">
      <c r="A65" s="41" t="s">
        <v>29</v>
      </c>
      <c r="B65" s="42">
        <v>0</v>
      </c>
      <c r="C65" s="43">
        <f>B65/B69</f>
        <v>0</v>
      </c>
      <c r="D65" s="42">
        <v>2</v>
      </c>
      <c r="E65" s="43">
        <f>D65/D69</f>
        <v>0.02857142857142857</v>
      </c>
      <c r="F65" s="42">
        <v>2</v>
      </c>
      <c r="G65" s="43">
        <f>F65/F69</f>
        <v>0.02857142857142857</v>
      </c>
      <c r="H65" s="42">
        <v>5</v>
      </c>
      <c r="I65" s="43">
        <f>H65/H69</f>
        <v>0.06493506493506493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6" customFormat="1" ht="12.75">
      <c r="A66" s="41" t="s">
        <v>28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6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6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5</v>
      </c>
      <c r="I68" s="43">
        <f>H68/H69</f>
        <v>0.06493506493506493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6" customFormat="1" ht="13.5" thickBot="1">
      <c r="A69" s="41" t="s">
        <v>6</v>
      </c>
      <c r="B69" s="60">
        <f aca="true" t="shared" si="2" ref="B69:I69">SUM(B59:B68)</f>
        <v>70</v>
      </c>
      <c r="C69" s="61">
        <f t="shared" si="2"/>
        <v>1</v>
      </c>
      <c r="D69" s="60">
        <f t="shared" si="2"/>
        <v>70</v>
      </c>
      <c r="E69" s="61">
        <f t="shared" si="2"/>
        <v>1</v>
      </c>
      <c r="F69" s="60">
        <f t="shared" si="2"/>
        <v>70</v>
      </c>
      <c r="G69" s="61">
        <f t="shared" si="2"/>
        <v>1</v>
      </c>
      <c r="H69" s="60">
        <f t="shared" si="2"/>
        <v>77</v>
      </c>
      <c r="I69" s="61">
        <f t="shared" si="2"/>
        <v>1</v>
      </c>
      <c r="J69" s="60">
        <v>64</v>
      </c>
      <c r="K69" s="61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4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86" ht="12"/>
    <row r="87" ht="12"/>
    <row r="88" ht="25.5" customHeight="1"/>
    <row r="89" spans="1:9" ht="40.5" customHeight="1">
      <c r="A89" s="49"/>
      <c r="B89" s="82" t="s">
        <v>30</v>
      </c>
      <c r="C89" s="82"/>
      <c r="D89" s="82"/>
      <c r="E89" s="82"/>
      <c r="F89" s="82"/>
      <c r="G89" s="49"/>
      <c r="H89" s="50"/>
      <c r="I89" s="50"/>
    </row>
    <row r="90" ht="12.75" thickBot="1"/>
    <row r="91" spans="4:53" s="6" customFormat="1" ht="13.5" thickBot="1"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2:53" s="6" customFormat="1" ht="12.75">
      <c r="B92" s="41" t="s">
        <v>20</v>
      </c>
      <c r="C92" s="52"/>
      <c r="D92" s="53">
        <v>1</v>
      </c>
      <c r="E92" s="53">
        <v>1</v>
      </c>
      <c r="F92" s="53">
        <v>1</v>
      </c>
      <c r="G92" s="53">
        <v>1</v>
      </c>
      <c r="H92" s="53">
        <v>2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2:53" s="6" customFormat="1" ht="12.75">
      <c r="B93" s="41" t="s">
        <v>3</v>
      </c>
      <c r="C93" s="54"/>
      <c r="D93" s="53">
        <v>1</v>
      </c>
      <c r="E93" s="53">
        <v>1</v>
      </c>
      <c r="F93" s="53">
        <v>1</v>
      </c>
      <c r="G93" s="53">
        <v>1</v>
      </c>
      <c r="H93" s="53">
        <v>0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:53" s="6" customFormat="1" ht="12.75">
      <c r="B94" s="41" t="s">
        <v>1</v>
      </c>
      <c r="C94" s="54"/>
      <c r="D94" s="53">
        <v>0</v>
      </c>
      <c r="E94" s="53">
        <v>1</v>
      </c>
      <c r="F94" s="53">
        <v>1</v>
      </c>
      <c r="G94" s="53">
        <v>3</v>
      </c>
      <c r="H94" s="53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2:53" s="6" customFormat="1" ht="12.75">
      <c r="B95" s="41" t="s">
        <v>2</v>
      </c>
      <c r="C95" s="54"/>
      <c r="D95" s="53">
        <v>3</v>
      </c>
      <c r="E95" s="53">
        <v>4</v>
      </c>
      <c r="F95" s="53">
        <v>4</v>
      </c>
      <c r="G95" s="53">
        <v>3</v>
      </c>
      <c r="H95" s="53">
        <v>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2:53" s="6" customFormat="1" ht="12.75" customHeight="1">
      <c r="B96" s="44" t="s">
        <v>16</v>
      </c>
      <c r="C96" s="54"/>
      <c r="D96" s="53">
        <v>6</v>
      </c>
      <c r="E96" s="53">
        <v>4</v>
      </c>
      <c r="F96" s="53">
        <v>4</v>
      </c>
      <c r="G96" s="53">
        <v>8</v>
      </c>
      <c r="H96" s="53">
        <v>9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2:53" s="6" customFormat="1" ht="12.75" customHeight="1">
      <c r="B97" s="44" t="s">
        <v>29</v>
      </c>
      <c r="C97" s="54"/>
      <c r="D97" s="53">
        <v>5</v>
      </c>
      <c r="E97" s="53">
        <v>6</v>
      </c>
      <c r="F97" s="53">
        <v>6</v>
      </c>
      <c r="G97" s="53"/>
      <c r="H97" s="53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2:53" s="6" customFormat="1" ht="15" customHeight="1">
      <c r="B98" s="41" t="s">
        <v>28</v>
      </c>
      <c r="C98" s="54"/>
      <c r="D98" s="53">
        <v>7</v>
      </c>
      <c r="E98" s="53">
        <v>5</v>
      </c>
      <c r="F98" s="53">
        <v>5</v>
      </c>
      <c r="G98" s="53">
        <v>9</v>
      </c>
      <c r="H98" s="53">
        <v>9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:53" s="6" customFormat="1" ht="15" customHeight="1">
      <c r="B99" s="41" t="s">
        <v>5</v>
      </c>
      <c r="C99" s="54"/>
      <c r="D99" s="53">
        <v>1</v>
      </c>
      <c r="E99" s="53">
        <v>1</v>
      </c>
      <c r="F99" s="53">
        <v>1</v>
      </c>
      <c r="G99" s="53">
        <v>2</v>
      </c>
      <c r="H99" s="53">
        <v>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:53" s="6" customFormat="1" ht="13.5" thickBot="1">
      <c r="B100" s="41" t="s">
        <v>4</v>
      </c>
      <c r="C100" s="55"/>
      <c r="D100" s="56">
        <v>0</v>
      </c>
      <c r="E100" s="56">
        <v>0</v>
      </c>
      <c r="F100" s="56">
        <v>0</v>
      </c>
      <c r="G100" s="56">
        <v>1</v>
      </c>
      <c r="H100" s="56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3" spans="2:63" ht="18.75" customHeight="1">
      <c r="B103" s="82" t="s">
        <v>31</v>
      </c>
      <c r="C103" s="82"/>
      <c r="D103" s="82"/>
      <c r="E103" s="82"/>
      <c r="F103" s="82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55:63" ht="12"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57">
        <v>18.02</v>
      </c>
      <c r="D105" s="45" t="s">
        <v>32</v>
      </c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39.62</v>
      </c>
      <c r="D106" s="45" t="s">
        <v>33</v>
      </c>
      <c r="BC106" s="4"/>
      <c r="BD106" s="4"/>
      <c r="BE106" s="4"/>
      <c r="BF106" s="4"/>
      <c r="BG106" s="4"/>
      <c r="BH106" s="4"/>
      <c r="BI106" s="4"/>
      <c r="BJ106" s="4"/>
      <c r="BK106" s="4"/>
    </row>
  </sheetData>
  <sheetProtection/>
  <mergeCells count="15">
    <mergeCell ref="B103:F103"/>
    <mergeCell ref="B57:C57"/>
    <mergeCell ref="B89:F89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2010-08-25T23:52:23Z</cp:lastPrinted>
  <dcterms:created xsi:type="dcterms:W3CDTF">1999-06-08T15:24:14Z</dcterms:created>
  <dcterms:modified xsi:type="dcterms:W3CDTF">2019-04-25T18:45:30Z</dcterms:modified>
  <cp:category/>
  <cp:version/>
  <cp:contentType/>
  <cp:contentStatus/>
</cp:coreProperties>
</file>